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unker.center.lms\buhgalteria_pool\Бухгалтерия\Ирина\2024\2025\БФО\1кв\для сайта\"/>
    </mc:Choice>
  </mc:AlternateContent>
  <bookViews>
    <workbookView xWindow="0" yWindow="0" windowWidth="28800" windowHeight="12000"/>
  </bookViews>
  <sheets>
    <sheet name="Бухгалтерский баланс" sheetId="1" r:id="rId1"/>
    <sheet name="Примечание 1" sheetId="86" r:id="rId2"/>
    <sheet name="Примечание 2" sheetId="87" r:id="rId3"/>
    <sheet name="Примечание 3" sheetId="88" r:id="rId4"/>
    <sheet name="Примечание 4" sheetId="89" r:id="rId5"/>
    <sheet name="5.1 Денежные средства" sheetId="2" r:id="rId6"/>
    <sheet name="5.2 Компоненты денежных средст" sheetId="3" r:id="rId7"/>
    <sheet name="6.1. Финансовые активы по спра" sheetId="7" r:id="rId8"/>
    <sheet name="6.2 Ценные бумаги" sheetId="8" r:id="rId9"/>
    <sheet name="7.1 Средства в кредитных орга" sheetId="20" r:id="rId10"/>
    <sheet name="8.1 Займы выданные" sheetId="24" r:id="rId11"/>
    <sheet name="9.1 Дебиторская задолженность" sheetId="27" r:id="rId12"/>
    <sheet name="Таблица 10.1" sheetId="43" r:id="rId13"/>
    <sheet name="11.1 Нематериальные активы" sheetId="51" r:id="rId14"/>
    <sheet name="12.1 Основные средства и капит" sheetId="52" r:id="rId15"/>
    <sheet name="13.1 Прочие активы" sheetId="54" r:id="rId16"/>
    <sheet name="13.2 Анализ изменений запасов" sheetId="55" r:id="rId17"/>
    <sheet name="13.3 Анализ изменений резерва " sheetId="56" r:id="rId18"/>
    <sheet name="14.1 Финансовые обязательства," sheetId="60" r:id="rId19"/>
    <sheet name="14.2 Изменение стоимости ФОЧер" sheetId="61" r:id="rId20"/>
    <sheet name="15.1 Средства клиентов" sheetId="62" r:id="rId21"/>
    <sheet name="16.1 Займы и прочие привлеченн" sheetId="63" r:id="rId22"/>
    <sheet name="17.1 Кредиторская задолженност" sheetId="68" r:id="rId23"/>
    <sheet name="18.1 Прочие обязательства" sheetId="80" r:id="rId24"/>
    <sheet name="19.1 Капитал" sheetId="83" r:id="rId25"/>
    <sheet name="19.2 Управление капиталом" sheetId="94" r:id="rId26"/>
  </sheets>
  <calcPr calcId="162913" refMode="R1C1"/>
</workbook>
</file>

<file path=xl/calcChain.xml><?xml version="1.0" encoding="utf-8"?>
<calcChain xmlns="http://schemas.openxmlformats.org/spreadsheetml/2006/main">
  <c r="A15" i="52" l="1"/>
  <c r="A16" i="52"/>
  <c r="A17" i="52"/>
  <c r="A18" i="52"/>
  <c r="A19" i="52"/>
  <c r="A20" i="52" s="1"/>
  <c r="A21" i="52" s="1"/>
  <c r="A22" i="52" s="1"/>
  <c r="A8" i="52"/>
  <c r="A9" i="52" s="1"/>
  <c r="A10" i="52" s="1"/>
  <c r="A11" i="52" s="1"/>
  <c r="A12" i="52" s="1"/>
  <c r="A13" i="52" s="1"/>
  <c r="A14" i="52" s="1"/>
  <c r="A10" i="51"/>
  <c r="A11" i="51"/>
  <c r="A12" i="51"/>
  <c r="A13" i="51"/>
  <c r="A14" i="51" s="1"/>
  <c r="A15" i="51" s="1"/>
  <c r="A16" i="51" s="1"/>
  <c r="A17" i="51" s="1"/>
  <c r="A18" i="51" s="1"/>
  <c r="A19" i="51" s="1"/>
  <c r="A20" i="51" s="1"/>
  <c r="A21" i="51" s="1"/>
  <c r="A9" i="51"/>
  <c r="D15" i="61" l="1"/>
  <c r="C15" i="61"/>
  <c r="D8" i="61"/>
  <c r="C8" i="61"/>
</calcChain>
</file>

<file path=xl/sharedStrings.xml><?xml version="1.0" encoding="utf-8"?>
<sst xmlns="http://schemas.openxmlformats.org/spreadsheetml/2006/main" count="725" uniqueCount="347">
  <si>
    <t xml:space="preserve">     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</si>
  <si>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</si>
  <si>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</si>
  <si>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</si>
  <si>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</si>
  <si>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ИНН</t>
  </si>
  <si>
    <t>40298000000</t>
  </si>
  <si>
    <t>35493246</t>
  </si>
  <si>
    <t>1027807976680</t>
  </si>
  <si>
    <t>7806027770</t>
  </si>
  <si>
    <t>на</t>
  </si>
  <si>
    <t>31.03.2025</t>
  </si>
  <si>
    <t>г.</t>
  </si>
  <si>
    <t>Акционерное общество "ИНВЕСТИЦИОННАЯ КОМПАНИЯ "ЛЕНМОНТАЖСТРОЙ" /АО "ИНВЕСТИЦИОННАЯ КОМПАНИЯ ЛМС"</t>
  </si>
  <si>
    <t>(полное фирменное и сокращенное фирменное наименования)</t>
  </si>
  <si>
    <t>191181, Санкт-Петербург г, наб. Реки Мойки, д. 11, литер А, помещ. 21-Н</t>
  </si>
  <si>
    <t>(адрес организации в пределах места нахождения организации)</t>
  </si>
  <si>
    <t>Код формы по ОКУД: 0420002</t>
  </si>
  <si>
    <t>Годовая (квартальная)</t>
  </si>
  <si>
    <t>Наименование показателя</t>
  </si>
  <si>
    <t>На 31.03.2025</t>
  </si>
  <si>
    <t>На 31.12.2024</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</si>
  <si>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</si>
  <si>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</si>
  <si>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</si>
  <si>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</si>
  <si>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</si>
  <si>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</si>
  <si>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</si>
  <si>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</si>
  <si>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</si>
  <si>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</si>
  <si>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7</t>
  </si>
  <si>
    <t>0</t>
  </si>
  <si>
    <t>8</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</si>
  <si>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</si>
  <si>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</si>
  <si>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</si>
  <si>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</si>
  <si>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</si>
  <si>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</si>
  <si>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</si>
  <si>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</si>
  <si>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13</t>
  </si>
  <si>
    <t>15</t>
  </si>
  <si>
    <t>Активы (активы выбывающих групп), классифицированные как предназначенные для продажи</t>
  </si>
  <si>
    <t>17</t>
  </si>
  <si>
    <t>Нематериальные активы и капитальные вложения в них</t>
  </si>
  <si>
    <t>Основные средства и капитальные вложения в них</t>
  </si>
  <si>
    <t>Требования по текущему налогу на прибыль</t>
  </si>
  <si>
    <t>Отложенные налоговые активы</t>
  </si>
  <si>
    <t>Прочие активы</t>
  </si>
  <si>
    <t>Итого активов</t>
  </si>
  <si>
    <t>Раздел II. Обязательства</t>
  </si>
  <si>
    <t>Финансовые обязательства, оцениваемые по справедливой стоимости через прибыль или убыток, в том числе:</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</si>
  <si>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</si>
  <si>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</si>
  <si>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</si>
  <si>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средства клиентов</t>
  </si>
  <si>
    <t>кредиты, займы и прочие привлеченные средства</t>
  </si>
  <si>
    <t>кредиторская задолженность</t>
  </si>
  <si>
    <t>Обязательство по текущему налогу на прибыль</t>
  </si>
  <si>
    <t>Отложенные налоговые обязательства</t>
  </si>
  <si>
    <t>36</t>
  </si>
  <si>
    <t>Прочие обязательства</t>
  </si>
  <si>
    <t>Итого обязательства</t>
  </si>
  <si>
    <t>Раздел III. Капитал</t>
  </si>
  <si>
    <t>Резервный капитал</t>
  </si>
  <si>
    <t>Нераспределенная прибыль (непокрытый убыток)</t>
  </si>
  <si>
    <t>Итого капитала</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</si>
  <si>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</si>
  <si>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</si>
  <si>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</si>
  <si>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</si>
  <si>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</si>
  <si>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</si>
  <si>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</si>
  <si>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</si>
  <si>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</si>
  <si>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</si>
  <si>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</si>
  <si>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</si>
  <si>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</si>
  <si>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</si>
  <si>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</si>
  <si>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</si>
  <si>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</si>
  <si>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</si>
  <si>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</si>
  <si>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</si>
  <si>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</si>
  <si>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</si>
  <si>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</si>
  <si>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</si>
  <si>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</si>
  <si>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Ильин Анатолий Юрьевич</t>
  </si>
  <si>
    <t>(должность руководителя)</t>
  </si>
  <si>
    <t>(подпись)</t>
  </si>
  <si>
    <t>(инициалы, фамилия)</t>
  </si>
  <si>
    <t>ДЕНЕЖНЫЕ СРЕДСТВА</t>
  </si>
  <si>
    <t>Таблица 5.1</t>
  </si>
  <si>
    <t>Полная балансовая стоимость</t>
  </si>
  <si>
    <t>Оценочный резерв под ожидаемые кредитные убытки</t>
  </si>
  <si>
    <t>Балансовая стоимость</t>
  </si>
  <si>
    <t>Итого</t>
  </si>
  <si>
    <t>Компоненты денежных средств и их эквивалентов</t>
  </si>
  <si>
    <t>Таблица 5.2</t>
  </si>
  <si>
    <t>Прочее</t>
  </si>
  <si>
    <t>Финансовые активы, в обязательном порядке классифицируемые как оцениваемые по справедливой стоимости через прибыль или убыток</t>
  </si>
  <si>
    <t>Таблица 6.1</t>
  </si>
  <si>
    <t>Ценные бумаги</t>
  </si>
  <si>
    <t>Ценные бумаги, в обязательном порядке классифицируемые как оцениваемыепо справедливой стоимости через прибыль или убыток</t>
  </si>
  <si>
    <t>Таблица 6.2</t>
  </si>
  <si>
    <t>Долевые ценные бумаги, в том числе:</t>
  </si>
  <si>
    <t>кредитных организаций и банков-нерезидентов</t>
  </si>
  <si>
    <t>нефинансовых организаций</t>
  </si>
  <si>
    <t>Таблица 10.1</t>
  </si>
  <si>
    <t>Средства на специальном брокерском счете и номинальном счете оператора платформы</t>
  </si>
  <si>
    <t>Таблица 11.1</t>
  </si>
  <si>
    <t>Средства на клиринговых счетах в некредитных финансовых организациях, осуществляющих клиринговую деятельность</t>
  </si>
  <si>
    <t>Сделки обратного репо, кроме сделок обратного репо с кредитными организациями и банками-нерезидентами</t>
  </si>
  <si>
    <t>Таблица 12.1</t>
  </si>
  <si>
    <t>Дебиторская задолженность клиентов</t>
  </si>
  <si>
    <t>Расчеты по конверсионным операциям, производным финансовым инструментам, операциям с ценными бумагами и цифровыми финансовыми активами</t>
  </si>
  <si>
    <t>Итого:</t>
  </si>
  <si>
    <t>Отчисления в резерв (восстановление резерва) под обесценение</t>
  </si>
  <si>
    <t>Основные виды активов (активов выбывающих групп), классифицированных как предназначенные для продажи</t>
  </si>
  <si>
    <t>Таблица 16.1</t>
  </si>
  <si>
    <t>Шлюз Volp Grandstream GXW4248 (Преобразователь аналогового сигнала в цифровой для местной АТС)</t>
  </si>
  <si>
    <t>Видео считыватель паспортов</t>
  </si>
  <si>
    <t>На 31.03.2024</t>
  </si>
  <si>
    <t>первоначальная (переоцененная) стоимость</t>
  </si>
  <si>
    <t>накопленная амортизация</t>
  </si>
  <si>
    <t>Амортизация</t>
  </si>
  <si>
    <t>Поступление</t>
  </si>
  <si>
    <t>Балансовая стоимость на конец отчетного периода, в том числе:</t>
  </si>
  <si>
    <t>Таблица 18.1</t>
  </si>
  <si>
    <t>Нематериальные активы, приобретенные</t>
  </si>
  <si>
    <t>Капитальные вложения в объекты нематериальных активов</t>
  </si>
  <si>
    <t>Программное обеспечение</t>
  </si>
  <si>
    <t>Лицензии и франшизы</t>
  </si>
  <si>
    <t>Таблица 19.1</t>
  </si>
  <si>
    <t>Активы в форме права пользования, относящиеся к основным средствам</t>
  </si>
  <si>
    <t>Земля, здания и сооружения</t>
  </si>
  <si>
    <t>Офисное и компьютерное оборудование</t>
  </si>
  <si>
    <t>Прочие</t>
  </si>
  <si>
    <t>Поступления</t>
  </si>
  <si>
    <t>Поступления</t>
  </si>
  <si>
    <t>Резерв под обесцение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</si>
  <si>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</si>
  <si>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</si>
  <si>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</si>
  <si>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</si>
  <si>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Расчеты с поставщиками и подрядчиками</t>
  </si>
  <si>
    <t>Анализ изменений запасов</t>
  </si>
  <si>
    <t>Виды запасов</t>
  </si>
  <si>
    <t>Материалы</t>
  </si>
  <si>
    <t xml:space="preserve">     стоимость (или оценка)</t>
  </si>
  <si>
    <t>Анализ изменений резерва под обесценение прочих активов</t>
  </si>
  <si>
    <t>Резерв под обесценение на начало периода</t>
  </si>
  <si>
    <t>Резерв под обесценение на конец периода</t>
  </si>
  <si>
    <t>Средства, привлеченные от других юридических лиц</t>
  </si>
  <si>
    <t>Изменение справедливой стоимости, обусловленное изменениями кредитного риска за отчетный период</t>
  </si>
  <si>
    <t>Разница между балансовой стоимостью обязательства и суммой, которая должна быть уплачена при погашении обязательства</t>
  </si>
  <si>
    <t>Средства клиентов по брокерским операциям с ценными бумагами и другими финансовыми активами</t>
  </si>
  <si>
    <t>Обязательства по аренде</t>
  </si>
  <si>
    <t>Кредиторская задолженность по услугам по содержанию и аренде помещений</t>
  </si>
  <si>
    <t>Кредиторская задолженность по торговым операциям, в том числе:</t>
  </si>
  <si>
    <t xml:space="preserve">     кредиторская задолженность перед клиентами</t>
  </si>
  <si>
    <t>Уставный капитал акционерного общества</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</si>
  <si>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</si>
  <si>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</si>
  <si>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</si>
  <si>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</si>
  <si>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Поправка на инфляцию</t>
  </si>
  <si>
    <t>На 01.01.2024 г.</t>
  </si>
  <si>
    <t>На 01.01.2025 г.</t>
  </si>
  <si>
    <t>На 31.03.2025 г.</t>
  </si>
  <si>
    <t>резерв</t>
  </si>
  <si>
    <t>30.1.3. Каждая акция предоставляет право одного голоса.</t>
  </si>
  <si>
    <t>Таблица 1.1</t>
  </si>
  <si>
    <t>Описание</t>
  </si>
  <si>
    <t>Номер лицензии, дата выдачи лицензии (номер в реестре, дата включения в реестр)</t>
  </si>
  <si>
    <t>078-06312-010000, 078-06324-010000, 078-06294-100000, 078-06328-000100 (дата выдачи 16.09.2003г.)</t>
  </si>
  <si>
    <t>Деятельность, осуществляемая организацией</t>
  </si>
  <si>
    <t>Организационно-правовая форма организации</t>
  </si>
  <si>
    <t>Непубличные акционерные общества (1.22.67)</t>
  </si>
  <si>
    <t>Место нахождения организации</t>
  </si>
  <si>
    <t>191181, г.Санкт-Петербург, Наб. Реки Мойки, д. 11, лит.А, пом.21-Н</t>
  </si>
  <si>
    <t>Наименование и место нахождения материнской организации. Информация о бенефициарном владельце организации</t>
  </si>
  <si>
    <t>Материнского предприятия нет. Бенефициары: Ильин Анатолий Юрьевич</t>
  </si>
  <si>
    <t>Фактическая численность работников организации на начало и конец отчетного периода</t>
  </si>
  <si>
    <t>Таблица 2.1</t>
  </si>
  <si>
    <t>Основные факторы и влияния, определяющие финансовые результаты</t>
  </si>
  <si>
    <t>Компания осуществляет свою деятельность на территории РФ. По итогам 2024 года Индекс Московской биржи упал на 6,97%, при этом не за долго до конца отчетного периода падение индекса достигало 23,55% и было отыграно за счет неожиданного для участников рынка решения ЦБ РФ сохранить процентную ставку на уровне 21%. С начала 2024 года процентная ставка ЦБ РФ была повышена с 16% до 21% на конец года, вследствие чего норма доходности на рынке ценных бумаг претерпела изменение до более высокого уровня. Это привело к снижению стоимости акций и облигаций, ухудшению ожиданий по финансовым показателям эмитентов.</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</si>
  <si>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</si>
  <si>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Рост процентной ставки ЦБ РФ привел к удорожанию маржинальной торговли, что при прочих равных условиях снижает активность инвесторов на рынке ценных бумаг и увеличивает доходность брокерского бизнеса от предоставления услуг маржинальной торговли. Доля частных инвесторов в торговом обороте акциями уменьшилась с 79% годом ранее до 74% в 2024 году, при этом количество физических лиц, имеющих брокерские счета, увеличилось с 29,7 до 35,1 млн. Основными событиями на рынке акций в 2024 году стали: серия редомициляций компаний; два раунда обмена заблокированными активами; введение блокирующих санкций против Московской биржи, НКЦ и НРД; направление Банком России депозитариям профучастников предписания обособить на счетах доверительного управления (ДУ) российские ценные бумаги, которые были куплены инвесторами после 1 марта 2022 года и в цепочке владения которых присутствуют недружественные нерезиденты; расширение списка торгуемых инструментов на внебиржевом рынке Московской биржи до 113 шт.</t>
  </si>
  <si>
    <t xml:space="preserve"> Основы составления отчетности</t>
  </si>
  <si>
    <t>Таблица 3.1</t>
  </si>
  <si>
    <t>Основы подготовки бухгалтерской (финансовой) отчетности</t>
  </si>
  <si>
    <t>Таблица 4.1</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</si>
  <si>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</si>
  <si>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</si>
  <si>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Расчет справедливой стоимости финансовых инструментов проводится на основе доступной рыночной информации, если таковая имеется, и надлежащих методик оценки. Однако для интерпретации рыночных данных в целях расчета справедливой стоимости требуется профессиональное суждение. Справедливая стоимость финансовых инструментов, которые не котируются на активных рынках, определяется с применением методик оценки. Насколько это применимо, в моделях используется только имеющаяся рыночная информация, скорректированная с учетом кредитного качества контрагентов, однако некоторые области требуют прочих оценок руководства. Изменения в оценке этих факторов могут повлиять на отражаемую в бухгалтерской (финансовой) отчетности справедливую стоимость. Экономические условия рынка в Российской Федерации ограничивают объемы деятельности на финансовых рынках. Рыночные котировки могут быть устаревшими или отражать вынужденные кризисные продажи активов и, таким образом, иногда они могут не отражать справедливую стоимость.</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</si>
  <si>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</si>
  <si>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Компания производит оценки и допущения, которые воздействуют на отражаемые в бухгалтерской (финансовой) отчетности суммы и на балансовую стоимость активов и обязательств. Оценки и допущения постоянно анализируются на основе опыта руководства и других факторов, включая ожидания в отношении будущих событий, которые, по мнению руководства, являются обоснованными в свете текущих обстоятельств. В процессе применения учетной политики руководство также использует профессиональные суждения и оценки. Компания регулярно анализирует активы, оцениваемые по амортизированной стоимости, на предмет обесценения. При определении того, следует ли отражать убыток от обесценения в прибыли или убытке за год, Компания применяет профессиональные суждения о наличии видимых признаков, свидетельствующих об измеримом снижении расчетных будущих денежных потоков по портфелю активов, прежде чем может быть обнаружено снижение по отдельному активу в данном портфеле. Такой признак может включать наблюдаемые данные о негативном изменении платежного статуса контрагента, национальных или региональных экономических условий, связанных с невыполнением ими обязательств по каждой группе активов. Руководство применяет оценки с учетом данных об убытках прошлых лет в отношении активов с характеристиками кредитного риска и объективных признаков обесценения. При заключении краткосрочного договора аренды, Компания оценивает свои ожидания в отношении арендуемого актива и определяет предполагаемый срок аренды на основании своих намерений и профессиональных суждений.</t>
  </si>
  <si>
    <t>Подходы к оценке финансовых инструментов</t>
  </si>
  <si>
    <t>При первоначальном признании финансовые инструменты оцениваются по справедливой стоимости. Справедливая стоимость финансовых активов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это цена, которая может быть получена при продаже актива или уплачена при передаче обязательства при проведении операции на добровольной основе между участниками рынка на дату оценки. Наилучшим подтверждением справедливой стоимости является котируемая цена на активном рынке. Активный рынок - это рынок, на котором операции с активом или обязательством проводятся с достаточной частотой и в достаточном объеме, позволяющем получать информацию об оценках на постоянной основе. Справедливая стоимость финансовых инструментов, обращающихся на активном рынке, оценивается как сумма, полученная при умножении котируемой цены (рыночная 3) на отдельный актив или обязательство на их количество, удерживаемое Компанией. После первоначального признания и до прекращения признания финансовые инструменты оцениваются по амортизированной стоимости либо по справедливой стоимости в зависимости от их классификации в порядке, предусмотренном утвержденной бизнес-моделью и в соответствии с МСФО 9. Оценка по стоимости чистых активов применяется только в отношении ценных бумаг (долевых инструментов), которые не имеют рыночных котировок и справедливая стоимость которых не может быть надежно оценена.  Амортизированная стоимость представляет величину, в которой финансовый инструмент был оценен при первоначальном признании, за вычетом выплат в погашение основной суммы долга, уменьшенную или увеличенную на величину начисленных процентов, а для финансовых активов - за вычетом суммы убытков (прямых или путем использования счета оценочного резерва) от обесценения.</t>
  </si>
  <si>
    <t>Переоценка активов и обязательств, выраженных в иностранной валюте</t>
  </si>
  <si>
    <t>Функциональной валютой является национальная валюта Российской Федерации, российский рубль. Монетарные активы и обязательства пересчитываются в рубли по курсу на соответствующую отчетную дату. Положительные и отрицательные курсовые разницы отражаются на счетах прибылей и убытков. Влияние курсовых разниц на справедливую стоимость долевых ценных бумаг отражается как часть доходов или расходов от переоценки по справедливой стоимости.</t>
  </si>
  <si>
    <t>Допущение о непрерывности деятельности организации</t>
  </si>
  <si>
    <t>Настоящая бухгалтерская (финансовая) отчетность составлена исходя из того, что Компания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</si>
  <si>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Информация в отношении пересчета показателей с учетом изменений общей покупательной способности рубля</t>
  </si>
  <si>
    <t>Компания не использует принципов стандарта в отношении гиперинфляционной экономики.</t>
  </si>
  <si>
    <t>Раздел II. Изменения в учетной политике</t>
  </si>
  <si>
    <t>Описание изменений учетной политики, их причин и характера</t>
  </si>
  <si>
    <t>При подготовке настоящей бухгалтерской (финансовой) отчетности Компания применила все новые и измененные ОСБУ, международные стандарты финансовой отчетности, интерпретации Совета по международным стандартам финансовой отчетности, которые имеют отношение к его деятельности и применяются к отчётным периодам, начинающимся с 01.01.2025.</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</si>
  <si>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</si>
  <si>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</si>
  <si>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Денежные средства и их эквиваленты включают в себя денежные средства в кассе Компании, денежные средства в пути, денежные средства на расчетных и специальных счетах в кредитных организациях. Денежные средства оцениваются по амортизированной стоимости. Компания учитывает резерв по ожидаемым кредитным убыткам, рассчитанный согласно утвержденному в Компании Порядку расчета сумм оценочного резерва под ожидаемые кредитные убытки по финансовым активам.</t>
  </si>
  <si>
    <t>Критерии признания и база оценки средств, размещенных в кредитных организациях и банках-нерезидентах</t>
  </si>
  <si>
    <t>Средства, размещенные в кредитных организациях и банках-нерезидентах включают в себя средства, размещенные в банках на определенный период. Такие средства отражаются по амортизированной стоимости с использованием метода эффективной процентной ставки за вычетом обесценения. Процентные доходы по депозитам отражаются по принципу начисления и рассчитываются по методу эффективной процентной ставки.¶В составе средств в кредитных организациях и банках-нерезидентах отражаются денежные средства, перечисленные брокеру.</t>
  </si>
  <si>
    <t>Порядок признания и последующего учета финансовых активов, оцениваемых по справедливой стоимости через прибыль или убыток</t>
  </si>
  <si>
    <t>Финансовые активы, оцениваемые по справедливой стоимости через прибыль или убыток, включают в себя торговые ценные бумаги и прочие финансовые инструменты, отражаемые по справедливой стоимости через прибыль или убыток.  Торговые ценные бумаги - это ценные бумаги, которые приобретаются с целью получения прибыли за счет краткосрочных колебаний цены или торговой маржи, или ценные бумаги, являющиеся частью портфеля, фактически используемого для получения краткосрочной прибыли. Компания классифицирует ценные бумаги как торговые ценные бумаги, если у нее есть намерение продать их в течение короткого периода с момента приобретения. Торговые ценные бумаги не подлежат отнесению к другой категории, за исключением редких случаев, возникающих из единичного события, которое является необычным и маловероятно, что оно повторится в ближайшем будущем.  Первоначально торговые ценные бумаги признаются по справедливой стоимости.  Справедливая стоимость ценных бумаг рассчитывается либо на основе их рыночных котировок, либо с применением различных методик оценки с использованием допущения о возможности реализации данных ценных бумаг в будущем.  Наличие опубликованных ценовых котировок активного рынка является наилучшим для определения справедливой стоимости инструмента. При отсутствии активного рынка используются методики, включающие информацию о последних рыночных сделках между хорошо осведомленными, желающими совершить такие сделки, независимыми друг от друга сторонами.  При определении рыночных котировок все торговые ценные бумаги оцениваются по цене торгов (рыночная 3).  Реализованные и нереализованные доходы и расходы по операциям с торговыми ценными бумагами отражаются в отчете о финансовых результатах за период, в котором они возникли, в составе доходов за вычетом расходов по операциям с финансовыми активами, оцениваемыми по справедливой стоимости через прибыль или убыток. Процентные доходы по торговым ценным бумагам отражаются в отчете о финансовых результатах в составе процентных доходов. Компания классифицирует финансовые активы, оцениваемые по справедливой стоимости через прибыль или убыток, в соответствующую категорию в момент их приобретения. Финансовые активы, классифицированные в данную категорию, переклассификации не подлежат.  Прочие финансовые инструменты, отражаемые по справедливой стоимости через прибыль или убыток, включают ценные бумаги, которые при первоначальном признании были отнесены к этой категории при соблюдении одного из следующих критериев:  - такая классификация устраняет или существенно уменьшает несоответствия в учете, которые в противном случае возникли бы в результате оценки активов и обязательств или признания соответствующих доходов и расходов с использованием других методов;  - управление группой финансовых активов, финансовых обязательств или тех и других, а также оценка их эффективности осуществляются на основе справедливой стоимости в соответствии с закрепленной стратегией управления рисками или инвестиционной стратегией, и информация об этой основе регулярно раскрывается и пересматривается руководством Компании.  Признание и оценка финансовых активов этой категории соответствует учетной политике, приведенной выше в отношении торговых ценных бумаг. Дивиденды отражаются как доход по дивидендам в составе доходов по инвестиционной деятельности в момент установления права Компании на получение соответствующих выплат и при условии существования вероятности получения дивидендов. Все прочие компоненты изменения справедливой стоимости, а также доходы или расходы по прекращению признания отражаются в отчете о совокупном доходе как доходы за вычетом расходов по операциям с финансовыми активами, оцениваемые по справедливой стоимости через прибыль или убыток в том периоде, в котором они возникли.</t>
  </si>
  <si>
    <t>не применимо</t>
  </si>
  <si>
    <t>Порядок признания и последующего учета финансовых активов, оцениваемых по амортизированной стоимости</t>
  </si>
  <si>
    <t>Компания первоначально признает средства в кредитных организациях и банках-нерезидентах, займы и прочие размещенные средства, дебиторскую задолженность по справедливой стоимости, последующая оценка производится по амортизированной стоимости.¶Учет ведется с учетом оценочного резерва под ожидаемые кредитные убытки, определяемого в соответствии с МСФО (IFRS) 9, и рассчитанного согласно утвержденному в Компании Порядку расчета сумм оценочного резерва под ожидаемые кредитные убытки по финансовым активам.</t>
  </si>
  <si>
    <t>Порядок признания и последующего учета инвестиций в дочерние и ассоциированные организации, совместные предприятия</t>
  </si>
  <si>
    <t>Порядок признания и последующего учета прочих финансовых активов</t>
  </si>
  <si>
    <t>Прочие активы признаются в бухгалтерском учете в момент их возникновения и учитываются по фактической стоимости.</t>
  </si>
  <si>
    <t>Порядок признания и последующего учета финансовых обязательств, оцениваемых по справедливой стоимости через прибыль или убыток</t>
  </si>
  <si>
    <t>Финансовые обязательства классифицируются как финансовые обязательства, оцениваемые по справедливой стоимости через прибыль или убыток, при первоначальном призанании.  При последующем признании финансового обязательства Компания  оценивает его по справедливой стоимости.  Прекращение признания финансового обязательства происходит в случае исполнения, отмены или истечения срока действия соответствующего обязательства.</t>
  </si>
  <si>
    <t>Порядок признания и последующего учета финансовых обязательств, оцениваемых по амортизированной стоимости</t>
  </si>
  <si>
    <t>Компания классифицирует все финансовые обязательства как оцениваемые впоследствии по амортизированной стоимости, за исключением случаев, когда Компания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t>
  </si>
  <si>
    <t>Порядок проведения взаимозачетов финансовых активов и финансовых обязательств</t>
  </si>
  <si>
    <t>Финансовые активы и обязательства взаимозачитываются, и в Бухгалтерском балансе отражается чистая текущая стоимость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 Право на проведение зачета (а) не должно быть обусловлено событием в будущем и (б) должно иметь юридическую силу во всех следующих обстоятельствах: (i) в ходе обычной деятельности, (ii)в случае неисполнения обязательства и (iii) в случае несостоятельности или банкротства.</t>
  </si>
  <si>
    <t>Раздел VI. Критерии признания и база оценки основных средств</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</si>
  <si>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</si>
  <si>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Компанией при выполнении работ, оказании услуг либо для управленческих нужд или в административных целях в течение более чем 12 месяцев и стоимостью более 10 000 рублей. Компания осуществляет первоначальное признание основных средств по их фактической стоимости. Компания ведет учет основных средств по первоначальной стоимости за вычетом накопленной амортизации и накопленных убытков от обесценения. Единицей учета основных средств является инвентарный объект.</t>
  </si>
  <si>
    <t>Применяемые методы амортизации и порядок оценки ликвидационной стоимости (для каждой группы основных средств) и их изменения</t>
  </si>
  <si>
    <t>Копания начисляет амортизацию ежемесячно линейным способом. Оценка ликвидационной стоимости производится при первоначальном признании и определяется как сумма, которую Компания получила бы от выбытия объекта после вычета затрат на выбытие при достижении объектом окончания срока полезного использования.Если расчетная ликвидационная стоимость объекта основных средств является несущественной (менее 10 % от первоначальной), Компания ее не учитывает при расчете амортизируемой величины объекта. Расчетная ликвидационная стоимость и метод амортизации объекта основных средств анализируются на предмет возможного пересмотра на конец каждого отчетного года.</t>
  </si>
  <si>
    <t>Применяемые сроки полезного использования (для каждой группы основных средств) и их изменения</t>
  </si>
  <si>
    <t>Компания устанавливает срок полезного использования исходя из ожидаемого срока использования этого объекта ;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нормативно-правовых и других ограничений использования этого объекта;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Срок полезного использования основного средства анализируется на предмет возможного пересмотра в конце каждого отчетного года</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</si>
  <si>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</si>
  <si>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</si>
  <si>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Нематериальным активом признается объект, одновременно удовлетворяющий следующим условиям:¶• объект не имеет материально-вещественной формы;¶• объект предназначен для использования Компанией при выполнении работ, оказании услуг либо для управленческих нужд; ¶• объект предназначен для использования в течение более чем 12 месяцев;¶• объект способен приносить Компании экономические выгоды в будущем, в частности, в отношении такого актива у Компании при его приобретении (создании) возникли исключительные права, права в соответствии с лицензионными договорами либо иными документами, подтверждающими существование права на такой актив) и доступ иных лиц к которым организация способна ограничить;¶• объект может быть идентифицирован (возможность выделения или отделения от других активов);¶Нематериальные активы, схожие по характеру и использованию в Компании, объединяются в однородную группу нематериальных активов:¶• программное обеспечение; ¶• лицензии и неисключительные права пользования;¶• прочие¶Актив, подлежащий признанию в качестве нематериального, является актив стоимостью более 10 000 рублей.¶</t>
  </si>
  <si>
    <t>Способы, используемые для оценки приобретенных и самостоятельно созданных нематериальных активов (для каждой группы нематериальных активов)</t>
  </si>
  <si>
    <t>Нематериальный актив принимается к бухгалтерскому учету по первоначальной стоимости, определенной по состоянию на дату его признания. Первоначальной стоимостью нематериального актива признается сумма, исчисленная в денежном выражении, равная величине оплаты в денежной и иной форме или величине кредиторской задолженности, уплаченная или начисленная Обществом при приобретении, создании нематериального актива и обеспечении условий для использования нематериального актива в соответствии с намерениями Общества. Первоначальная стоимость объектов нематериальных активов, приобретенных за плату, определяется с учетом следующих особенностей: — в сумме фактических затрат на создание (изготовление) и приобретение объекта нематериального актива, за исключением налога на добавленную стоимость и иных возмещаемых налогов; Ко всем нематериальным активам применяется модель учета по первоначальной стоимости за вычетом накопленной амортизации и накопленных убытков от обесценения (модель учета по фактическим затратам).</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</si>
  <si>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</si>
  <si>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Нематериальные активы с неопределенным сроком полезного использования подлежат проверке на обесценение на конец каждого отчетного года.</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</si>
  <si>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</si>
  <si>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Срок полезного использования нематериальных активов определяется Компанией на дату признания нематериального актива (передачи нематериального актива для использования в соответствии с намерениями руководства Компании) исходя из срока действия прав Компании на результат интеллектуальной деятельности или средство индивидуализации и периода контроля над нематериальным активом; ожидаемого срока использования нематериального актива, в течение которого Компания предполагает получать экономические выгоды.   Срок полезного использования и способ начисления амортизации нематериального актива с конечным сроком полезного использования  анализируется на предмет возможного пересмотра в конце каждого отчетного года.</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</si>
  <si>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</si>
  <si>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</si>
  <si>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Начисление заработной платы производится дважды: за 1-ю половину месяца не позднее даты выплаты заработной платы и за 2-ю половину месяца в последний день месяца. Одновременно с признанием обязательств по выплате заработной платы отражаются обязательства по уплате страховых взносов.</t>
  </si>
  <si>
    <t>Раздел IX. Порядок признания и последующего учета договоров аренды</t>
  </si>
  <si>
    <t>Порядок признания, последующего учета, прекращения признания договоров аренды</t>
  </si>
  <si>
    <t>Актив в форме права пользования и обязательство по договору аренды признаются на дату начала аренды. На дату начала аренды актив в форме права пользования оценивается  по первоначальной стоимости, из учета арендных платежей (за вычетом НДС) , и рассчитанной на срок, исходя из условий договора, либо суждения руководства о сроках аренды актива.На дату начала аренды обязательство по договору аренды оценивается по приведенной стоимости арендных платежей (за вычетом сумм НДС).Арендные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используются средневзвешенные процентные ставки по кредитам, предоставленным кредитными организациями нефинансовым организациям в рублях, установленные Центральным банком РФ на дату расчета.Активы в форме права пользования, относящиеся к основным средствам, после первоначального признания оцениваются с применением модели учета по первоначальной стоимости за вычетом накопленной амортизации.С даты начала аренды обязательство по договору аренды переоценивается с учетом изменений арендных платежей в случае изменения срока аренды.Обязательство по договору аренды переоценивается арендатором путем дисконтирования пересмотренных арендных платежей с использованием пересмотренной ставки дисконтирования в любом из следующих случаев:при изменении срока аренды (пересмотренные арендные платежи определяются на основе пересмотренного срока аренды); либо при изменении оценки опциона на заключение договора купли-продажи базового актива (пересмотренные арендные платежи определяются для отражения изменения сумм к уплате по опциону на заключение договора купли-продажи базового актива).</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</si>
  <si>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</si>
  <si>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Компания использует освобождение, предусмотренное для договоров краткосрочной аренды и аренды, в которой базовый актив имеет низкую стоимость.</t>
  </si>
  <si>
    <t>Основание и порядок расчета процентной ставки по договору аренды</t>
  </si>
  <si>
    <t>Раздел X. Критерии признания, база оценки и порядок учета других объектов бухгалтерского учета</t>
  </si>
  <si>
    <t>Порядок признания и последующего учета активов (активов выбывающих групп), классифицированных как предназначенные для продажи</t>
  </si>
  <si>
    <t>Объекты основных средств, нематериальных активов, инвестиционного имущества, а также активы, учитываемые в качестве средств труда, полученные по договорам отступного, залога, назначение которых не определено, признаются  Компанией долгосрочными активами, предназначенными для продажи, если возмещение их стоимости будет происходить в результате продажи в течение 12 месяцев с даты признания в качестве долгосрочных активов, предназначенных для продажи, а не посредством продолжающегося использования,  при одновременном выполнении следующих условий: 1) долгосрочный актив готов к немедленной продаже в его текущем состоянии на условиях, соответствующих рыночным при продаже таких активов; 2) руководителем Компании (лицом, его замещающим, или иным уполномоченным лицом) или уполномоченным органом Компании принято решение о продаже (утвержден план продажи) долгосрочного актива; 3) Компания ведет поиск покупателя долгосрочного актива, исходя из цены, которая является сопоставимой с его справедливой стоимостью; 4) действия Компании, требуемые для выполнения решения о продаже (плана продажи), показывают, что изменения в решении о продаже (плане продажи) или его отмена не планируются. Последующий учет ведется по наименьшей из двух величин: • первоначальной стоимости, признанной на дату перевода актива в состав долгосрочных активов, предназначенных для продажи; • справедливой стоимости за вычетом затрат, которые необходимо понести для продажи (по долгосрочным активам, подлежащим передаче акционерам (участникам), – затраты, которые необходимо понести для передачи). Долгосрочные активы, предназначенные для продажи, подлежат оценке на конец отчетного года. Периодичность определения справедливой стоимости долгосрочных активов, предназначенных для продажи в течение отчетного года устанавливается Компанией  не реже 1 раза в год, а в случаях существенного более чем на 10% изменения цены на момент такого изменения.</t>
  </si>
  <si>
    <t>Порядок признания и последующего учета запасов. Порядок учета запасов, предназначенных для управленческих нужд</t>
  </si>
  <si>
    <t>В качестве запасов признаются:• активы в виде запасных частей, материалов, инвентаря, принадлежностей, изданий, которые будут потребляться при выполнении работ, оказании услуг в ходе обычной деятельности Компании, либо при сооружении (строительстве), создании (изготовлении), восстановлении объектов основных средств, сооружении (строительстве), восстановлении объектов инвестиционного имущества, и другие активы;• товарно-материальные ценности, приобретенные в качестве товаров для продажи в ходе обычной деятельности.После первоначального признания запасы оцениваются по наименьшей, из двух величин: • по себестоимости (по фактическим затратам); • или по чистой цене продажи.Оценка чистой цены продажи выполняется на конец каждого отчетного года. Запасы, предназначенные для управленческих нужд, признаются расходами периода, в котором были понесены.</t>
  </si>
  <si>
    <t>Порядок признания и последующего учета резервов - оценочных обязательств</t>
  </si>
  <si>
    <t>Резервы под обязательства и отчисления представляют собой обязательства нефинансового характера с неопределенным сроком или суммой. Они начисляются при наличии у Компании обязанности (правовой или обусловленной практикой), возникшей в результате какого‐либо прошлого события. При этом представляется вероятным, что для урегулирования этой обязанности Компании потребуется выбытие ресурсов, содержащих экономические выгоды, и возможно выполнить надежную оценку величины этой обязанности.</t>
  </si>
  <si>
    <t>Порядок признания, последующего учета, прекращения признания кредиторской задолженности</t>
  </si>
  <si>
    <t>Торговая и прочая кредиторская задолженность начисляется, если контрагент выполнил свои контрактные обязательства на дату оказания услуг, выполнения работ, поставки товара по фактической стоимости. Прекращение признания происходит в момент погашения обязательства путем перевода денежных средств и/или иных финансовых активов, поставки товаров, либо предоставлением услуг.</t>
  </si>
  <si>
    <t>Порядок признания и оценки уставного и добавочного капитала</t>
  </si>
  <si>
    <t>Уставный капитал признается по номинальной стоимости акций. Эмиссионный доход  представляет собой превышение взносов в уставный капитал над номинальной стоимостью выпущенных акций.</t>
  </si>
  <si>
    <t>Порядок признания и оценки собственных акций (долей), принадлежащих обществу</t>
  </si>
  <si>
    <t>В случае выкупа Компанией собственных акций, уплаченные вознаграждения, затраты по выкупу и прочие расходы по сделке уменьшают собственные средства Компании до момента их аннулирования или продажи.</t>
  </si>
  <si>
    <t>Порядок признания и оценки резервного капитала</t>
  </si>
  <si>
    <t>Формирование резервного капитала производится в соответствии с законодательством РФ и Уставом Компании.</t>
  </si>
  <si>
    <t>Порядок признания, оценки, последующего учета, прекращения признания отложенного налогового актива и отложенного налогового обязательства</t>
  </si>
  <si>
    <t>Отложенные налоговые активы и обязательства рассчитываются с использованием балансового метода в отношении всех временных разниц, возникающих между налоговой базой активов и обязательств и их балансовой стоимостью в бухгалтерской (финансовой) отчетности Компании. Отложенные налоги не рассчитываются для случаев, когда отложенный налог возникает при первоначальном признании активов или обязательств в результате сделки, не являющейся объединением бизнеса и не оказывающей на момент совершения влияния ни на налоговую, ни на бухгалтерскую прибыль или убыток. Отложенные налоги определяются с использованием ставок налогообложения, которые действуют или по существу вступили в силу на отчетную дату и которые, как ожидается, будут применяться в период, когда будут восстановлены временные разницы или зачтены отложенные налоговые убытки. Отложенный налоговый актив учитывается только в той степени, в которой существует вероятность того, что будет получена налогооблагаемая прибыль, в отношении которой данная вычитаемая временная разница может быть использована. Обязательства, отражающиеся в отношении налогов, учитываются в тех случаях, когда руководство считает, что вероятно возникновение дополнительных налоговых обязательств, если налоговая позиция Компании будет оспорена налоговыми органами. Такая оценка выполняется на основании толкования налогового законодательства, действовавшего или по существу вступившего в силу на отчетную дату, и любого известного постановления суда или иного решения по подобным вопросам. Обязательства по штрафам, пеням и налогам, за исключением налога на прибыль, отражаются на основе наилучшей оценки руководством расходов, необходимых для урегулирования обязательств на отчетную дату. Отложенные налоговые активы и обязательства оцениваются по ставкам налогообложения, которые будут применяться в течение периода реализации данных активов и обязательст, исходч зи законодательства, вступившего или фактически вступивших в силу на конец отчетного периода.</t>
  </si>
  <si>
    <t>Порядок отражения дивидендов</t>
  </si>
  <si>
    <t>Дивиденды отражаются в составе собственных средств в том периоде, в котором они были объявлены. Информация о дивидендах, объявленных после отчетной даты, но до того, как финансовая отчетность была утверждена к выпуску, отражается в примечании «События после отчетной даты».</t>
  </si>
  <si>
    <t>Порядок признания, оценки и последующего учета прочих объектов бухгалтерского учета</t>
  </si>
  <si>
    <t>тыс. руб</t>
  </si>
  <si>
    <t>Расчетные счета</t>
  </si>
  <si>
    <t>Средства в кредитных организациях и банках-нерезидентах, оцениваемые по амортизированной стоимости</t>
  </si>
  <si>
    <t>Займы выданные и прочие размещенные средства, оцениваемые
по амортизированной стоимости</t>
  </si>
  <si>
    <t>Балансовая стоимость на 01.01.2024г, в том числе:</t>
  </si>
  <si>
    <t>Балансовая стоимость на 31.03.2024г, в том числе:</t>
  </si>
  <si>
    <t>Балансовая стоимость на 01.01.2025г, в том числе:</t>
  </si>
  <si>
    <t>Балансовая стоимость на 01.01.2024г года, в том числе:</t>
  </si>
  <si>
    <t xml:space="preserve">Основные средства в собственности
</t>
  </si>
  <si>
    <t>Балансовая стоимость на 31.03.2024 года, в том числе:</t>
  </si>
  <si>
    <t>Балансовая стоимость на 01.01.2025 года, в том числе:</t>
  </si>
  <si>
    <t>Балансовая стоимость на 31.03.2025 года, в том числе:</t>
  </si>
  <si>
    <t>Балансовая стоимость на 01.01.2024г., в том числе:</t>
  </si>
  <si>
    <t>Балансовая стоимость на 31.03.2024г., в том числе:</t>
  </si>
  <si>
    <t>Балансовая стоимость на 01.01.2025 г., в том числе:</t>
  </si>
  <si>
    <t>Балансовая стоимость на 31.03.2025 г., в том числе:</t>
  </si>
  <si>
    <t xml:space="preserve">
Средства клиентов, оцениваемые по амортизированной стоимости
</t>
  </si>
  <si>
    <t>Кредиты, займы и прочие привлеченные средства, оцениваемые
по амортизированной стоимости</t>
  </si>
  <si>
    <t>БУХГАЛТЕРСКИЙ БАЛАНС  ОРГАНИЗАЦИИ</t>
  </si>
  <si>
    <t>Номер показателя</t>
  </si>
  <si>
    <t>Номер примечания</t>
  </si>
  <si>
    <t>поправка наинфляцию</t>
  </si>
  <si>
    <t>Уставный капитал, в том числе:</t>
  </si>
  <si>
    <t>Добавочный капитал, в том числе:</t>
  </si>
  <si>
    <t>24 апреля 2025г</t>
  </si>
  <si>
    <t>Таблица 7.1</t>
  </si>
  <si>
    <t>Таблица 8.1</t>
  </si>
  <si>
    <t>Таблица 9.1</t>
  </si>
  <si>
    <t>Дебиторская задолженность, оцениваемая по амортизированной стоимости</t>
  </si>
  <si>
    <t>Таблица 13.1</t>
  </si>
  <si>
    <t>Таблица 13.2</t>
  </si>
  <si>
    <t>Таблица 13.3</t>
  </si>
  <si>
    <t>Таблица 14.1</t>
  </si>
  <si>
    <t>Таблица 14.2</t>
  </si>
  <si>
    <t>Таблица 15.1</t>
  </si>
  <si>
    <t>Таблица 17.1</t>
  </si>
  <si>
    <t>Лицензии выданы на осуществление дилерской деятельности, на осуществление деятельности по управлению ценными бумагами, на осуществление брокерской деятельности, на осуществление депозитарной деятельности</t>
  </si>
  <si>
    <t xml:space="preserve"> Экономическая среда, в которой организация осуществляет свою деятельность</t>
  </si>
  <si>
    <t xml:space="preserve"> Основная деятельность организации</t>
  </si>
  <si>
    <t>Бухгалтерская (финансовая) отчетность Компании подготовлена в соответствии с международными стандартами финансовой отчетности (МСФО), включая все принятые ранее стандарты и интерпретации, и Положением Банка России № 843-П от 02.10.2024. Учетные записи ведутся в соответствии с требованиями действующего законодательства Российской Федерации. Данная бухгалтерская (финансовая) отчетность подготовлена на основе этих учетных записей и содержит все примечания, обязательные к раскрытию.</t>
  </si>
  <si>
    <t>Изложение принципов учетной политики, бухгалтерские оценки
и профессиональные суждения в применении учетной политики</t>
  </si>
  <si>
    <t xml:space="preserve">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
</t>
  </si>
  <si>
    <t>Компания рассматривает влияние новых стандартов и изменений к уже выпущенным стандартам на свою раскрываемую консолидированную финансовую отчетность, а также сроки их применения Компанией.</t>
  </si>
  <si>
    <t>При отсутствии предусмотренной в договоре аренды процентной ставки, используется процентная ставка по аналогичным заемным средствам арендатора, при отсутствии процентной ставки по заемным средствам арендатора, используется средневзвешенная  процентная ставка по кредитам, установленная Центральным банком РФ на дату расчета.</t>
  </si>
  <si>
    <t>Прочие объекты бухгалтерского учета, не учитываемые на балансе Компании, отражаются на соответствующих забалансовых счетах.</t>
  </si>
  <si>
    <t>тыс.руб</t>
  </si>
  <si>
    <t>Финансовые обязательства, классифицируемые как оцениваемые по справедливой стоимости через прибыль или убыток, по усмотрению организации</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</si>
  <si>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t>
  </si>
  <si>
    <t>за 1 квартал 2025</t>
  </si>
  <si>
    <t>за 1 квартал 2024</t>
  </si>
  <si>
    <t>Кредиторская задолженность, оцениваемая
по амортизированной стоимости</t>
  </si>
  <si>
    <t>На 31.12.2024 г.</t>
  </si>
  <si>
    <t>30.1.2. Все обыкновенные акции имеют номинальную стоимость  2 500 рублей за одну акцию</t>
  </si>
  <si>
    <t>30.1.4. Привилегированные акции имеют номинальную стоимость 2500 рублей за одну акцию.</t>
  </si>
  <si>
    <t>30.1.5. Все выпущенные  акции полностью оплачены.</t>
  </si>
  <si>
    <t>30.1.1. Номинальный зарегистрированный уставный капитал Компании по состоянию на 31.03.2025 - 32 000 тыс.рублей</t>
  </si>
  <si>
    <t xml:space="preserve"> (на 31.12.2024 г. - 32 000 тыс.рублей)</t>
  </si>
  <si>
    <t xml:space="preserve"> Управление капиталом</t>
  </si>
  <si>
    <t>соблюдение требований к капиталу, установленных законодательством Российской Федерации, обеспечение способности функционировать в качестве непрерывно действующего предприятия.</t>
  </si>
  <si>
    <t>На 31.12.2024 года величина собственных средств Компании составляет 115 560 тыс.рублей</t>
  </si>
  <si>
    <t>Таблица 19.2</t>
  </si>
  <si>
    <t xml:space="preserve">19.2.1. Управление капиталом Компании имеет следующие цели: </t>
  </si>
  <si>
    <t>19.2.2. Компания соблюдает все требования, установленные Банком России к уровню собственных средств.</t>
  </si>
  <si>
    <t>19.2.3. Минимальный размер собственных средств Компании на 31.03.2025г., рассчитанный в порядке, установленном Банком России, должен составлять не менее 15000 тысяч рублей.</t>
  </si>
  <si>
    <t>19.2.4.</t>
  </si>
  <si>
    <t>На 31.03.2025 года величина собственных средств Компании составляет 160 347 тыс.рублей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</si>
</sst>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0]&quot;-&quot;;General"/>
  </numFmts>
  <fonts count="18" x14ac:knownFonts="1">
    <font>
      <sz val="8"/>
      <name val="Arial"/>
    </font>
    <font>
      <sz val="11"/>
      <name val="Calibri"/>
    </font>
    <font>
      <b/>
      <sz val="11"/>
      <name val="Calibri"/>
    </font>
    <font>
      <sz val="11"/>
      <color rgb="FF000000"/>
      <name val="Calibri"/>
    </font>
    <font>
      <b/>
      <sz val="11"/>
      <color rgb="FF000000"/>
      <name val="Calibri"/>
    </font>
    <font>
      <b/>
      <sz val="9"/>
      <name val="Calibri"/>
    </font>
    <font>
      <b/>
      <i/>
      <sz val="11"/>
      <name val="Calibri"/>
    </font>
    <font>
      <b/>
      <sz val="11"/>
      <color rgb="FF000000"/>
      <name val="Calibri"/>
      <family val="2"/>
      <charset val="204"/>
    </font>
    <font>
      <b/>
      <sz val="11"/>
      <name val="Calibri"/>
      <family val="2"/>
      <charset val="204"/>
    </font>
    <font>
      <sz val="11"/>
      <color rgb="FF000000"/>
      <name val="Calibri"/>
      <family val="2"/>
      <charset val="204"/>
    </font>
    <font>
      <sz val="11"/>
      <name val="Calibri"/>
      <family val="2"/>
      <charset val="204"/>
    </font>
    <font>
      <sz val="8"/>
      <name val="Courier New"/>
      <family val="3"/>
      <charset val="204"/>
    </font>
    <font>
      <b/>
      <sz val="8"/>
      <name val="Courier New"/>
      <family val="3"/>
      <charset val="204"/>
    </font>
    <font>
      <b/>
      <sz val="11"/>
      <name val="Courier New"/>
      <family val="3"/>
      <charset val="204"/>
    </font>
    <font>
      <sz val="11"/>
      <name val="Courier New"/>
      <family val="3"/>
      <charset val="204"/>
    </font>
    <font>
      <sz val="9"/>
      <name val="Calibri"/>
      <family val="2"/>
      <charset val="204"/>
    </font>
    <font>
      <sz val="11"/>
      <name val="Calibri"/>
      <family val="2"/>
      <charset val="204"/>
      <scheme val="minor"/>
    </font>
    <font>
      <b/>
      <sz val="11"/>
      <name val="Calibri"/>
      <family val="2"/>
      <charset val="204"/>
      <scheme val="minor"/>
    </font>
  </fonts>
  <fills count="4">
    <fill>
      <patternFill patternType="none"/>
    </fill>
    <fill>
      <patternFill patternType="gray125"/>
    </fill>
    <fill>
      <patternFill patternType="solid">
        <fgColor rgb="FFC0DCC0"/>
        <bgColor auto="1"/>
      </patternFill>
    </fill>
    <fill>
      <patternFill patternType="solid">
        <fgColor rgb="FFFFFFFF"/>
        <bgColor auto="1"/>
      </patternFill>
    </fill>
  </fills>
  <borders count="22">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thin">
        <color rgb="FF000000"/>
      </left>
      <right/>
      <top style="thin">
        <color rgb="FF000000"/>
      </top>
      <bottom/>
      <diagonal/>
    </border>
    <border>
      <left/>
      <right style="thin">
        <color rgb="FF000000"/>
      </right>
      <top/>
      <bottom/>
      <diagonal/>
    </border>
  </borders>
  <cellStyleXfs count="1">
    <xf numFmtId="0" fontId="0" fillId="0" borderId="0"/>
  </cellStyleXfs>
  <cellXfs count="248">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wrapText="1"/>
    </xf>
    <xf numFmtId="0" fontId="2" fillId="0" borderId="6" xfId="0" applyFont="1" applyBorder="1" applyAlignment="1">
      <alignment horizontal="left" vertical="center" wrapText="1"/>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right" vertical="center"/>
    </xf>
    <xf numFmtId="0" fontId="1" fillId="0" borderId="10" xfId="0" applyFont="1" applyBorder="1" applyAlignment="1">
      <alignment horizontal="left" vertical="center" wrapText="1"/>
    </xf>
    <xf numFmtId="0" fontId="1" fillId="0" borderId="1" xfId="0" applyFont="1" applyBorder="1" applyAlignment="1">
      <alignment horizontal="left"/>
    </xf>
    <xf numFmtId="0" fontId="1" fillId="0" borderId="1" xfId="0" applyFont="1" applyBorder="1" applyAlignment="1">
      <alignment horizontal="right" vertical="center"/>
    </xf>
    <xf numFmtId="0" fontId="1"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1" fontId="3" fillId="3" borderId="6" xfId="0" applyNumberFormat="1" applyFont="1" applyFill="1" applyBorder="1" applyAlignment="1">
      <alignment horizontal="right" vertical="center" wrapText="1"/>
    </xf>
    <xf numFmtId="1" fontId="3" fillId="0" borderId="6" xfId="0" applyNumberFormat="1" applyFont="1" applyBorder="1" applyAlignment="1">
      <alignment horizontal="right" vertical="center" wrapText="1"/>
    </xf>
    <xf numFmtId="0" fontId="2" fillId="0" borderId="0" xfId="0" applyFont="1" applyAlignment="1">
      <alignment horizontal="right" vertical="center"/>
    </xf>
    <xf numFmtId="0" fontId="2"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0" xfId="0" applyFont="1" applyAlignment="1">
      <alignment horizontal="right"/>
    </xf>
    <xf numFmtId="0" fontId="4" fillId="0" borderId="6" xfId="0" applyFont="1" applyBorder="1" applyAlignment="1">
      <alignment horizontal="center"/>
    </xf>
    <xf numFmtId="0" fontId="4" fillId="0" borderId="6" xfId="0" applyFont="1" applyBorder="1" applyAlignment="1">
      <alignment horizontal="center" vertical="center" textRotation="90" wrapText="1"/>
    </xf>
    <xf numFmtId="0" fontId="3" fillId="0" borderId="6" xfId="0" applyFont="1" applyBorder="1" applyAlignment="1">
      <alignment horizontal="center" vertical="center"/>
    </xf>
    <xf numFmtId="0" fontId="3" fillId="0" borderId="6" xfId="0" applyFont="1" applyBorder="1" applyAlignment="1">
      <alignment horizontal="left"/>
    </xf>
    <xf numFmtId="0" fontId="2" fillId="0" borderId="6" xfId="0" applyFont="1" applyBorder="1" applyAlignment="1">
      <alignment horizontal="left" vertical="center"/>
    </xf>
    <xf numFmtId="0" fontId="1" fillId="0" borderId="19" xfId="0" applyFont="1" applyBorder="1" applyAlignment="1">
      <alignment horizontal="right" vertical="center" wrapText="1"/>
    </xf>
    <xf numFmtId="0" fontId="1" fillId="3"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0" xfId="0" applyFont="1" applyFill="1" applyAlignment="1">
      <alignment horizontal="right" vertical="center"/>
    </xf>
    <xf numFmtId="0" fontId="0" fillId="0" borderId="0" xfId="0" applyFill="1" applyAlignment="1">
      <alignment horizontal="left"/>
    </xf>
    <xf numFmtId="0" fontId="0" fillId="0" borderId="0" xfId="0" applyFill="1"/>
    <xf numFmtId="0" fontId="1" fillId="0" borderId="0" xfId="0" applyFont="1" applyFill="1" applyAlignment="1">
      <alignment horizontal="left"/>
    </xf>
    <xf numFmtId="0" fontId="1" fillId="0" borderId="6" xfId="0" applyFont="1" applyFill="1" applyBorder="1" applyAlignment="1">
      <alignment horizontal="right" vertical="center"/>
    </xf>
    <xf numFmtId="164" fontId="1" fillId="0" borderId="6" xfId="0" applyNumberFormat="1" applyFont="1" applyFill="1" applyBorder="1" applyAlignment="1">
      <alignment horizontal="right" vertical="center"/>
    </xf>
    <xf numFmtId="165" fontId="1" fillId="0" borderId="6" xfId="0" applyNumberFormat="1" applyFont="1" applyFill="1" applyBorder="1" applyAlignment="1">
      <alignment horizontal="right" vertical="center"/>
    </xf>
    <xf numFmtId="164" fontId="2" fillId="0" borderId="6" xfId="0" applyNumberFormat="1" applyFont="1" applyFill="1" applyBorder="1" applyAlignment="1">
      <alignment horizontal="right" vertical="center"/>
    </xf>
    <xf numFmtId="165" fontId="2" fillId="0" borderId="6" xfId="0" applyNumberFormat="1" applyFont="1" applyFill="1" applyBorder="1" applyAlignment="1">
      <alignment horizontal="right" vertical="center"/>
    </xf>
    <xf numFmtId="165" fontId="2" fillId="0" borderId="10" xfId="0" applyNumberFormat="1" applyFont="1" applyFill="1" applyBorder="1" applyAlignment="1">
      <alignment horizontal="right" vertical="center"/>
    </xf>
    <xf numFmtId="164" fontId="2" fillId="0" borderId="10" xfId="0" applyNumberFormat="1" applyFont="1" applyFill="1" applyBorder="1" applyAlignment="1">
      <alignment horizontal="right" vertical="center"/>
    </xf>
    <xf numFmtId="164" fontId="2" fillId="0" borderId="6" xfId="0" applyNumberFormat="1" applyFont="1" applyFill="1" applyBorder="1" applyAlignment="1">
      <alignment vertical="center"/>
    </xf>
    <xf numFmtId="165" fontId="1" fillId="0" borderId="6" xfId="0" applyNumberFormat="1" applyFont="1" applyFill="1" applyBorder="1" applyAlignment="1">
      <alignment vertical="center"/>
    </xf>
    <xf numFmtId="164" fontId="1" fillId="0" borderId="6" xfId="0" applyNumberFormat="1" applyFont="1" applyFill="1" applyBorder="1" applyAlignment="1">
      <alignment vertical="center"/>
    </xf>
    <xf numFmtId="164" fontId="1" fillId="0" borderId="10" xfId="0" applyNumberFormat="1" applyFont="1" applyFill="1" applyBorder="1" applyAlignment="1">
      <alignment horizontal="right" vertical="center"/>
    </xf>
    <xf numFmtId="165" fontId="1" fillId="0" borderId="10" xfId="0" applyNumberFormat="1" applyFont="1" applyFill="1" applyBorder="1" applyAlignment="1">
      <alignment horizontal="right" vertical="center"/>
    </xf>
    <xf numFmtId="165" fontId="4" fillId="0" borderId="6" xfId="0" applyNumberFormat="1" applyFont="1" applyFill="1" applyBorder="1" applyAlignment="1">
      <alignment horizontal="right" vertical="center"/>
    </xf>
    <xf numFmtId="0" fontId="4" fillId="0" borderId="6" xfId="0" applyFont="1" applyFill="1" applyBorder="1" applyAlignment="1">
      <alignment horizontal="right" vertical="center"/>
    </xf>
    <xf numFmtId="164" fontId="4" fillId="0" borderId="6" xfId="0" applyNumberFormat="1" applyFont="1" applyFill="1" applyBorder="1" applyAlignment="1">
      <alignment horizontal="right" vertical="center"/>
    </xf>
    <xf numFmtId="164" fontId="3" fillId="0" borderId="6" xfId="0" applyNumberFormat="1" applyFont="1" applyFill="1" applyBorder="1" applyAlignment="1">
      <alignment horizontal="right" vertical="center"/>
    </xf>
    <xf numFmtId="165" fontId="3" fillId="0" borderId="6" xfId="0" applyNumberFormat="1" applyFont="1" applyFill="1" applyBorder="1" applyAlignment="1">
      <alignment horizontal="right" vertical="center"/>
    </xf>
    <xf numFmtId="0" fontId="3" fillId="0" borderId="6" xfId="0" applyFont="1" applyFill="1" applyBorder="1" applyAlignment="1">
      <alignment horizontal="right" vertical="center"/>
    </xf>
    <xf numFmtId="165" fontId="5" fillId="0" borderId="6" xfId="0" applyNumberFormat="1" applyFont="1" applyFill="1" applyBorder="1" applyAlignment="1">
      <alignment horizontal="right" vertical="center"/>
    </xf>
    <xf numFmtId="164" fontId="5" fillId="0" borderId="6" xfId="0" applyNumberFormat="1" applyFont="1" applyFill="1" applyBorder="1" applyAlignment="1">
      <alignment horizontal="right" vertical="center"/>
    </xf>
    <xf numFmtId="0" fontId="9" fillId="0" borderId="6" xfId="0" applyFont="1" applyBorder="1" applyAlignment="1">
      <alignment horizontal="left" vertical="center" wrapText="1"/>
    </xf>
    <xf numFmtId="0" fontId="9" fillId="0" borderId="6" xfId="0" applyFont="1" applyBorder="1" applyAlignment="1">
      <alignment horizontal="left"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wrapText="1"/>
    </xf>
    <xf numFmtId="164" fontId="1" fillId="0" borderId="1" xfId="0" applyNumberFormat="1" applyFont="1" applyBorder="1" applyAlignment="1">
      <alignment horizontal="left" vertical="center"/>
    </xf>
    <xf numFmtId="0" fontId="1" fillId="0" borderId="6" xfId="0" applyFont="1" applyFill="1" applyBorder="1" applyAlignment="1">
      <alignment vertical="center"/>
    </xf>
    <xf numFmtId="0" fontId="1" fillId="0" borderId="13" xfId="0" applyFont="1" applyFill="1" applyBorder="1" applyAlignment="1">
      <alignment horizontal="left" vertical="center" wrapText="1"/>
    </xf>
    <xf numFmtId="0" fontId="1" fillId="0" borderId="0" xfId="0" applyFont="1" applyFill="1" applyAlignment="1">
      <alignment horizontal="center"/>
    </xf>
    <xf numFmtId="0" fontId="1" fillId="0" borderId="0" xfId="0" applyFont="1" applyFill="1" applyAlignment="1">
      <alignment horizontal="center" vertical="center"/>
    </xf>
    <xf numFmtId="0" fontId="0" fillId="0" borderId="0" xfId="0" applyFill="1" applyAlignment="1">
      <alignment horizontal="center"/>
    </xf>
    <xf numFmtId="0" fontId="10" fillId="0" borderId="0" xfId="0" applyFont="1" applyAlignment="1">
      <alignment horizontal="right" vertical="center"/>
    </xf>
    <xf numFmtId="0" fontId="11" fillId="0" borderId="19" xfId="0" applyFont="1" applyFill="1" applyBorder="1" applyAlignment="1">
      <alignment horizontal="left"/>
    </xf>
    <xf numFmtId="0" fontId="12" fillId="0" borderId="19" xfId="0" applyFont="1" applyFill="1" applyBorder="1" applyAlignment="1">
      <alignment horizontal="right"/>
    </xf>
    <xf numFmtId="0" fontId="12" fillId="0" borderId="19" xfId="0" applyFont="1" applyFill="1" applyBorder="1" applyAlignment="1">
      <alignment horizontal="left"/>
    </xf>
    <xf numFmtId="0" fontId="12" fillId="0" borderId="0" xfId="0" applyFont="1" applyFill="1" applyAlignment="1">
      <alignment horizontal="left"/>
    </xf>
    <xf numFmtId="0" fontId="12" fillId="0" borderId="7" xfId="0" applyFont="1" applyFill="1" applyBorder="1" applyAlignment="1">
      <alignment horizontal="left"/>
    </xf>
    <xf numFmtId="0" fontId="12" fillId="0" borderId="0" xfId="0" applyFont="1" applyFill="1" applyAlignment="1">
      <alignment horizontal="right"/>
    </xf>
    <xf numFmtId="0" fontId="0" fillId="0" borderId="19" xfId="0" applyFill="1" applyBorder="1" applyAlignment="1">
      <alignment horizontal="left"/>
    </xf>
    <xf numFmtId="0" fontId="10" fillId="0" borderId="0" xfId="0" applyFont="1" applyFill="1" applyAlignment="1">
      <alignment horizontal="left" vertical="center"/>
    </xf>
    <xf numFmtId="0" fontId="8" fillId="0" borderId="6" xfId="0" applyFont="1" applyFill="1" applyBorder="1" applyAlignment="1">
      <alignment horizontal="center" vertical="center" wrapText="1"/>
    </xf>
    <xf numFmtId="0" fontId="10" fillId="0" borderId="19" xfId="0" applyFont="1" applyFill="1" applyBorder="1" applyAlignment="1">
      <alignment horizontal="left" vertical="center"/>
    </xf>
    <xf numFmtId="0" fontId="8" fillId="0" borderId="6"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8" xfId="0" applyFont="1" applyFill="1" applyBorder="1" applyAlignment="1">
      <alignment horizontal="left" vertical="center"/>
    </xf>
    <xf numFmtId="0" fontId="10" fillId="0" borderId="8" xfId="0" applyFont="1" applyFill="1" applyBorder="1" applyAlignment="1">
      <alignment horizontal="right" vertical="center"/>
    </xf>
    <xf numFmtId="0" fontId="10" fillId="0" borderId="9" xfId="0" applyFont="1" applyFill="1" applyBorder="1" applyAlignment="1">
      <alignment horizontal="right" vertical="center"/>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0" xfId="0" applyFont="1" applyFill="1" applyAlignment="1">
      <alignment horizontal="right" vertical="center"/>
    </xf>
    <xf numFmtId="0" fontId="10" fillId="0" borderId="19" xfId="0" applyFont="1" applyFill="1" applyBorder="1" applyAlignment="1">
      <alignment horizontal="right" vertical="center"/>
    </xf>
    <xf numFmtId="0" fontId="14" fillId="0" borderId="7" xfId="0" applyFont="1" applyFill="1" applyBorder="1" applyAlignment="1">
      <alignment horizontal="center" vertical="center" wrapText="1"/>
    </xf>
    <xf numFmtId="0" fontId="15" fillId="0" borderId="19" xfId="0" applyFont="1" applyFill="1" applyBorder="1" applyAlignment="1">
      <alignment horizontal="centerContinuous" vertical="top"/>
    </xf>
    <xf numFmtId="0" fontId="15" fillId="0" borderId="0" xfId="0" applyFont="1" applyFill="1" applyAlignment="1">
      <alignment horizontal="centerContinuous" vertical="top"/>
    </xf>
    <xf numFmtId="0" fontId="15" fillId="0" borderId="19" xfId="0" applyFont="1" applyFill="1" applyBorder="1" applyAlignment="1">
      <alignment horizontal="center" vertical="top"/>
    </xf>
    <xf numFmtId="0" fontId="10" fillId="0" borderId="6" xfId="0" applyFont="1" applyFill="1" applyBorder="1" applyAlignment="1">
      <alignment horizontal="left" vertical="center" wrapText="1"/>
    </xf>
    <xf numFmtId="0" fontId="1" fillId="0" borderId="19" xfId="0" applyFont="1" applyFill="1" applyBorder="1" applyAlignment="1">
      <alignment horizontal="right" vertical="center" wrapText="1"/>
    </xf>
    <xf numFmtId="0" fontId="8" fillId="0" borderId="6" xfId="0" applyFont="1" applyBorder="1" applyAlignment="1">
      <alignment horizontal="center" vertical="center" wrapText="1"/>
    </xf>
    <xf numFmtId="0" fontId="8"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 xfId="0" applyFont="1" applyBorder="1" applyAlignment="1">
      <alignment horizontal="right" vertical="center" wrapText="1"/>
    </xf>
    <xf numFmtId="0" fontId="16" fillId="0" borderId="1" xfId="0" applyFont="1" applyBorder="1" applyAlignment="1">
      <alignment horizontal="right" vertical="center" wrapText="1"/>
    </xf>
    <xf numFmtId="0" fontId="17" fillId="0" borderId="6" xfId="0" applyFont="1" applyFill="1" applyBorder="1" applyAlignment="1">
      <alignment horizontal="center" vertical="center" wrapText="1"/>
    </xf>
    <xf numFmtId="0" fontId="16" fillId="0" borderId="0" xfId="0" applyFont="1" applyAlignment="1">
      <alignment horizontal="left"/>
    </xf>
    <xf numFmtId="0" fontId="16" fillId="0" borderId="0" xfId="0" applyFont="1"/>
    <xf numFmtId="0" fontId="16" fillId="0" borderId="0" xfId="0" applyFont="1" applyAlignment="1">
      <alignment horizontal="right"/>
    </xf>
    <xf numFmtId="0" fontId="17" fillId="0" borderId="15" xfId="0" applyFont="1" applyBorder="1" applyAlignment="1">
      <alignment horizontal="center" vertical="center" wrapText="1"/>
    </xf>
    <xf numFmtId="1" fontId="16" fillId="0" borderId="6" xfId="0" applyNumberFormat="1" applyFont="1" applyBorder="1" applyAlignment="1">
      <alignment horizontal="right"/>
    </xf>
    <xf numFmtId="0" fontId="16" fillId="0" borderId="6" xfId="0" applyFont="1" applyBorder="1" applyAlignment="1">
      <alignment horizontal="left"/>
    </xf>
    <xf numFmtId="0" fontId="17" fillId="0" borderId="6" xfId="0" applyFont="1" applyBorder="1" applyAlignment="1">
      <alignment horizontal="left"/>
    </xf>
    <xf numFmtId="1" fontId="17" fillId="0" borderId="6" xfId="0" applyNumberFormat="1" applyFont="1" applyFill="1" applyBorder="1" applyAlignment="1">
      <alignment horizontal="right"/>
    </xf>
    <xf numFmtId="0" fontId="16" fillId="0" borderId="6" xfId="0" applyFont="1" applyBorder="1" applyAlignment="1">
      <alignment horizontal="left" wrapText="1"/>
    </xf>
    <xf numFmtId="0" fontId="0" fillId="0" borderId="19" xfId="0" applyBorder="1" applyAlignment="1">
      <alignment horizontal="left"/>
    </xf>
    <xf numFmtId="0" fontId="10" fillId="0" borderId="19" xfId="0" applyFont="1" applyBorder="1" applyAlignment="1">
      <alignment horizontal="left" vertical="center"/>
    </xf>
    <xf numFmtId="0" fontId="16" fillId="0" borderId="19" xfId="0" applyFont="1" applyFill="1" applyBorder="1"/>
    <xf numFmtId="0" fontId="16" fillId="0" borderId="19" xfId="0" applyNumberFormat="1" applyFont="1" applyFill="1" applyBorder="1" applyAlignment="1">
      <alignment horizontal="right" vertical="center"/>
    </xf>
    <xf numFmtId="0" fontId="16" fillId="0" borderId="19" xfId="0" applyFont="1" applyFill="1" applyBorder="1" applyAlignment="1">
      <alignment horizontal="left"/>
    </xf>
    <xf numFmtId="0" fontId="16" fillId="0" borderId="19" xfId="0" applyNumberFormat="1" applyFont="1" applyFill="1" applyBorder="1" applyAlignment="1">
      <alignment horizontal="left" wrapText="1"/>
    </xf>
    <xf numFmtId="0" fontId="16" fillId="0" borderId="19" xfId="0" applyNumberFormat="1" applyFont="1" applyFill="1" applyBorder="1" applyAlignment="1">
      <alignment wrapText="1"/>
    </xf>
    <xf numFmtId="0" fontId="14" fillId="0" borderId="7" xfId="0" applyFont="1" applyFill="1" applyBorder="1" applyAlignment="1">
      <alignment horizontal="center" vertical="center" wrapText="1"/>
    </xf>
    <xf numFmtId="0" fontId="10" fillId="0" borderId="6" xfId="0" applyFont="1" applyFill="1" applyBorder="1" applyAlignment="1">
      <alignment horizontal="left" vertical="center" wrapText="1"/>
    </xf>
    <xf numFmtId="1" fontId="10" fillId="0" borderId="6" xfId="0" applyNumberFormat="1" applyFont="1" applyFill="1" applyBorder="1" applyAlignment="1">
      <alignment horizontal="right" vertical="center"/>
    </xf>
    <xf numFmtId="166" fontId="10" fillId="0" borderId="6" xfId="0" applyNumberFormat="1" applyFont="1" applyFill="1" applyBorder="1" applyAlignment="1">
      <alignment horizontal="right" vertical="center"/>
    </xf>
    <xf numFmtId="0" fontId="8" fillId="0" borderId="19" xfId="0" applyFont="1" applyFill="1" applyBorder="1" applyAlignment="1">
      <alignment horizontal="left" vertical="center" wrapText="1"/>
    </xf>
    <xf numFmtId="1" fontId="8" fillId="0" borderId="8" xfId="0" applyNumberFormat="1" applyFont="1" applyFill="1" applyBorder="1" applyAlignment="1">
      <alignment horizontal="right" vertical="center"/>
    </xf>
    <xf numFmtId="0" fontId="10" fillId="0" borderId="19" xfId="0" applyFont="1" applyFill="1" applyBorder="1" applyAlignment="1">
      <alignment horizontal="left" vertical="center" wrapText="1"/>
    </xf>
    <xf numFmtId="1" fontId="10" fillId="0" borderId="19" xfId="0" applyNumberFormat="1" applyFont="1" applyFill="1" applyBorder="1" applyAlignment="1">
      <alignment horizontal="right" vertical="center"/>
    </xf>
    <xf numFmtId="164" fontId="10" fillId="0" borderId="6" xfId="0" applyNumberFormat="1" applyFont="1" applyFill="1" applyBorder="1" applyAlignment="1">
      <alignment horizontal="right" vertical="center"/>
    </xf>
    <xf numFmtId="0" fontId="8" fillId="0" borderId="6" xfId="0" applyFont="1" applyFill="1" applyBorder="1" applyAlignment="1">
      <alignment horizontal="left" vertical="center" wrapText="1"/>
    </xf>
    <xf numFmtId="164" fontId="8" fillId="0" borderId="6" xfId="0" applyNumberFormat="1" applyFont="1" applyFill="1" applyBorder="1" applyAlignment="1">
      <alignment horizontal="right" vertical="center"/>
    </xf>
    <xf numFmtId="0" fontId="10" fillId="0" borderId="6" xfId="0" applyFont="1" applyFill="1" applyBorder="1" applyAlignment="1">
      <alignment horizontal="center" vertical="center"/>
    </xf>
    <xf numFmtId="0" fontId="8" fillId="0" borderId="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164" fontId="10" fillId="0" borderId="13" xfId="0" applyNumberFormat="1" applyFont="1" applyFill="1" applyBorder="1" applyAlignment="1">
      <alignment horizontal="right" vertical="center"/>
    </xf>
    <xf numFmtId="164" fontId="10" fillId="0" borderId="8" xfId="0" applyNumberFormat="1" applyFont="1" applyFill="1" applyBorder="1" applyAlignment="1">
      <alignment horizontal="right" vertical="center"/>
    </xf>
    <xf numFmtId="164" fontId="10" fillId="0" borderId="9" xfId="0" applyNumberFormat="1" applyFont="1" applyFill="1" applyBorder="1" applyAlignment="1">
      <alignment horizontal="right" vertical="center"/>
    </xf>
    <xf numFmtId="165" fontId="10" fillId="0" borderId="6" xfId="0" applyNumberFormat="1"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13" fillId="0" borderId="19" xfId="0" applyFont="1" applyFill="1" applyBorder="1" applyAlignment="1">
      <alignment horizontal="center"/>
    </xf>
    <xf numFmtId="0" fontId="13" fillId="0" borderId="7" xfId="0" applyFont="1" applyFill="1" applyBorder="1" applyAlignment="1">
      <alignment horizontal="center" vertical="center" wrapText="1"/>
    </xf>
    <xf numFmtId="0" fontId="12" fillId="0" borderId="19" xfId="0" applyFont="1" applyFill="1" applyBorder="1" applyAlignment="1">
      <alignment horizontal="right"/>
    </xf>
    <xf numFmtId="0" fontId="12" fillId="0" borderId="19" xfId="0" applyFont="1" applyFill="1" applyBorder="1" applyAlignment="1">
      <alignment horizontal="center" vertical="center"/>
    </xf>
    <xf numFmtId="0" fontId="12" fillId="0" borderId="5"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2" fillId="0" borderId="6" xfId="0" applyFont="1" applyFill="1" applyBorder="1" applyAlignment="1">
      <alignment horizontal="center" vertical="center"/>
    </xf>
    <xf numFmtId="0" fontId="12" fillId="0" borderId="6" xfId="0" applyFont="1" applyFill="1" applyBorder="1" applyAlignment="1">
      <alignment horizontal="center" vertical="top" wrapText="1"/>
    </xf>
    <xf numFmtId="0" fontId="12" fillId="0" borderId="6" xfId="0" applyFont="1" applyFill="1" applyBorder="1" applyAlignment="1">
      <alignment horizontal="left"/>
    </xf>
    <xf numFmtId="0" fontId="8"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6"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xf>
    <xf numFmtId="0" fontId="2" fillId="0" borderId="1" xfId="0" applyFont="1" applyBorder="1" applyAlignment="1">
      <alignment horizontal="left" vertical="center" wrapText="1"/>
    </xf>
    <xf numFmtId="0" fontId="1"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0" xfId="0" applyFont="1" applyAlignment="1">
      <alignment horizontal="center"/>
    </xf>
    <xf numFmtId="0" fontId="3" fillId="0" borderId="6" xfId="0" applyFont="1" applyBorder="1" applyAlignment="1">
      <alignment horizontal="left" vertical="center" wrapText="1"/>
    </xf>
    <xf numFmtId="0" fontId="4"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3"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8" fillId="0" borderId="1" xfId="0" applyFont="1" applyBorder="1" applyAlignment="1">
      <alignment horizontal="center" vertical="center"/>
    </xf>
    <xf numFmtId="0" fontId="1" fillId="0" borderId="17" xfId="0" applyFont="1" applyBorder="1" applyAlignment="1">
      <alignment horizontal="left" vertical="center" wrapText="1"/>
    </xf>
    <xf numFmtId="0" fontId="8" fillId="0" borderId="17" xfId="0" applyFont="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vertical="center" textRotation="90"/>
    </xf>
    <xf numFmtId="0" fontId="4" fillId="0" borderId="12" xfId="0" applyFont="1" applyBorder="1" applyAlignment="1">
      <alignment horizontal="center" vertical="center" textRotation="90"/>
    </xf>
    <xf numFmtId="0" fontId="4" fillId="0" borderId="5" xfId="0" applyFont="1" applyBorder="1" applyAlignment="1">
      <alignment horizontal="center" vertical="top"/>
    </xf>
    <xf numFmtId="0" fontId="4" fillId="0" borderId="12" xfId="0" applyFont="1" applyBorder="1" applyAlignment="1">
      <alignment horizontal="center" vertical="top"/>
    </xf>
    <xf numFmtId="0" fontId="7" fillId="0" borderId="6" xfId="0" applyFont="1" applyBorder="1" applyAlignment="1">
      <alignment horizontal="center"/>
    </xf>
    <xf numFmtId="0" fontId="4" fillId="0" borderId="6" xfId="0" applyFont="1" applyBorder="1" applyAlignment="1">
      <alignment horizontal="center"/>
    </xf>
    <xf numFmtId="0" fontId="8" fillId="0" borderId="1" xfId="0" applyFont="1" applyBorder="1" applyAlignment="1">
      <alignment horizontal="center" vertical="center" wrapText="1"/>
    </xf>
    <xf numFmtId="0" fontId="2" fillId="0" borderId="6" xfId="0" applyFont="1" applyBorder="1" applyAlignment="1">
      <alignment horizontal="center" vertical="center"/>
    </xf>
    <xf numFmtId="0" fontId="8" fillId="0" borderId="0" xfId="0" applyFont="1" applyAlignment="1">
      <alignment horizontal="center" vertical="center" wrapText="1"/>
    </xf>
    <xf numFmtId="0" fontId="2" fillId="0" borderId="6" xfId="0" applyFont="1" applyBorder="1" applyAlignment="1">
      <alignment horizontal="left" vertical="center" wrapText="1"/>
    </xf>
    <xf numFmtId="164" fontId="1" fillId="0" borderId="6" xfId="0" applyNumberFormat="1" applyFont="1" applyFill="1" applyBorder="1" applyAlignment="1">
      <alignment horizontal="right" vertical="center"/>
    </xf>
    <xf numFmtId="0" fontId="1" fillId="0" borderId="6" xfId="0" applyFont="1" applyBorder="1" applyAlignment="1">
      <alignment horizontal="left" vertical="center" wrapText="1"/>
    </xf>
    <xf numFmtId="0" fontId="1" fillId="0" borderId="19" xfId="0" applyFont="1" applyBorder="1" applyAlignment="1">
      <alignment horizontal="right" vertical="center" wrapText="1"/>
    </xf>
    <xf numFmtId="0" fontId="1" fillId="0" borderId="0" xfId="0" applyFont="1" applyAlignment="1">
      <alignment horizontal="right" vertical="center"/>
    </xf>
    <xf numFmtId="0" fontId="10" fillId="0" borderId="19" xfId="0" applyFont="1" applyBorder="1" applyAlignment="1">
      <alignment horizontal="left" vertical="center" wrapText="1"/>
    </xf>
    <xf numFmtId="0" fontId="10" fillId="0" borderId="19" xfId="0" applyFont="1" applyBorder="1" applyAlignment="1">
      <alignment horizontal="left" vertical="center"/>
    </xf>
    <xf numFmtId="0" fontId="6" fillId="0" borderId="17" xfId="0" applyFont="1" applyBorder="1" applyAlignment="1">
      <alignment horizontal="left" vertical="center" wrapText="1"/>
    </xf>
    <xf numFmtId="0" fontId="1" fillId="0" borderId="17" xfId="0" applyFont="1" applyBorder="1" applyAlignment="1">
      <alignment horizontal="right" vertical="center"/>
    </xf>
    <xf numFmtId="1" fontId="2" fillId="2" borderId="6" xfId="0" applyNumberFormat="1" applyFont="1" applyFill="1" applyBorder="1" applyAlignment="1">
      <alignment horizontal="right" vertical="center"/>
    </xf>
    <xf numFmtId="0" fontId="2" fillId="0" borderId="13" xfId="0" applyFont="1" applyBorder="1" applyAlignment="1">
      <alignment horizontal="left" vertical="center" wrapText="1"/>
    </xf>
    <xf numFmtId="3" fontId="2" fillId="0" borderId="6" xfId="0" applyNumberFormat="1" applyFont="1" applyFill="1" applyBorder="1" applyAlignment="1">
      <alignment vertical="center"/>
    </xf>
    <xf numFmtId="164" fontId="2" fillId="0" borderId="6" xfId="0" applyNumberFormat="1" applyFont="1" applyFill="1" applyBorder="1" applyAlignment="1">
      <alignment vertical="center"/>
    </xf>
    <xf numFmtId="1" fontId="2" fillId="0" borderId="6" xfId="0" applyNumberFormat="1" applyFont="1" applyFill="1" applyBorder="1" applyAlignment="1">
      <alignment vertical="center"/>
    </xf>
    <xf numFmtId="165" fontId="2" fillId="0" borderId="6" xfId="0" applyNumberFormat="1" applyFont="1" applyFill="1" applyBorder="1" applyAlignment="1">
      <alignment vertical="center"/>
    </xf>
    <xf numFmtId="0" fontId="8" fillId="0" borderId="13" xfId="0" applyFont="1" applyBorder="1" applyAlignment="1">
      <alignment horizontal="left" vertical="center" wrapText="1"/>
    </xf>
    <xf numFmtId="0" fontId="2" fillId="0" borderId="20" xfId="0" applyFont="1" applyBorder="1" applyAlignment="1">
      <alignment horizontal="left" vertical="center" wrapText="1"/>
    </xf>
    <xf numFmtId="0" fontId="1" fillId="0" borderId="1" xfId="0" applyFont="1" applyBorder="1" applyAlignment="1">
      <alignment horizontal="right" vertical="center" wrapText="1"/>
    </xf>
    <xf numFmtId="0" fontId="10" fillId="0" borderId="1" xfId="0" applyFont="1" applyBorder="1" applyAlignment="1">
      <alignment horizontal="right" vertical="center"/>
    </xf>
    <xf numFmtId="0" fontId="1" fillId="0" borderId="1" xfId="0" applyFont="1" applyBorder="1" applyAlignment="1">
      <alignment horizontal="right" vertical="center"/>
    </xf>
    <xf numFmtId="0" fontId="16" fillId="0" borderId="19" xfId="0" applyNumberFormat="1" applyFont="1" applyFill="1" applyBorder="1" applyAlignment="1">
      <alignment horizontal="left" wrapText="1"/>
    </xf>
    <xf numFmtId="0" fontId="17" fillId="0" borderId="19" xfId="0" applyNumberFormat="1"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S98"/>
  <sheetViews>
    <sheetView tabSelected="1" topLeftCell="A33" workbookViewId="0">
      <selection activeCell="M45" sqref="M45:P45"/>
    </sheetView>
  </sheetViews>
  <sheetFormatPr defaultColWidth="10.5" defaultRowHeight="11.45" customHeight="1" x14ac:dyDescent="0.2"/>
  <cols>
    <col min="1" max="1" width="3.5" style="80" customWidth="1"/>
    <col min="2" max="2" width="11.6640625" style="80" customWidth="1"/>
    <col min="3" max="3" width="6.1640625" style="80" customWidth="1"/>
    <col min="4" max="4" width="17.1640625" style="80" customWidth="1"/>
    <col min="5" max="5" width="3.5" style="80" customWidth="1"/>
    <col min="6" max="6" width="23.33203125" style="80" customWidth="1"/>
    <col min="7" max="7" width="3.5" style="80" customWidth="1"/>
    <col min="8" max="8" width="28" style="80" customWidth="1"/>
    <col min="9" max="9" width="3.6640625" style="80" customWidth="1"/>
    <col min="10" max="10" width="9.1640625" style="80" customWidth="1"/>
    <col min="11" max="11" width="3.5" style="80" customWidth="1"/>
    <col min="12" max="12" width="1.1640625" style="80" customWidth="1"/>
    <col min="13" max="13" width="1.5" style="80" customWidth="1"/>
    <col min="14" max="14" width="11.83203125" style="80" customWidth="1"/>
    <col min="15" max="15" width="2.33203125" style="80" customWidth="1"/>
    <col min="16" max="16" width="7.6640625" style="80" customWidth="1"/>
    <col min="17" max="17" width="16.33203125" style="80" customWidth="1"/>
    <col min="18" max="18" width="7" style="80" customWidth="1"/>
    <col min="19" max="19" width="10.5" style="80" customWidth="1"/>
    <col min="20" max="16384" width="10.5" style="41"/>
  </cols>
  <sheetData>
    <row r="1" spans="2:18" s="74" customFormat="1" ht="11.1" customHeight="1" x14ac:dyDescent="0.2"/>
    <row r="2" spans="2:18" s="74" customFormat="1" ht="11.1" customHeight="1" x14ac:dyDescent="0.2">
      <c r="C2" s="155" t="s">
        <v>0</v>
      </c>
      <c r="D2" s="155"/>
      <c r="E2" s="155"/>
      <c r="F2" s="155"/>
      <c r="G2" s="155"/>
      <c r="H2" s="155"/>
      <c r="I2" s="155"/>
      <c r="J2" s="155"/>
      <c r="K2" s="155"/>
      <c r="L2" s="155"/>
      <c r="M2" s="155"/>
      <c r="N2" s="155"/>
      <c r="O2" s="155"/>
      <c r="P2" s="155"/>
      <c r="Q2" s="155"/>
      <c r="R2" s="155"/>
    </row>
    <row r="3" spans="2:18" s="74" customFormat="1" ht="11.1" customHeight="1" x14ac:dyDescent="0.2">
      <c r="C3" s="156" t="s">
        <v>1</v>
      </c>
      <c r="D3" s="156"/>
      <c r="E3" s="156"/>
      <c r="F3" s="156"/>
      <c r="G3" s="156"/>
      <c r="H3" s="156"/>
      <c r="I3" s="160" t="s">
        <v>2</v>
      </c>
      <c r="J3" s="160"/>
      <c r="K3" s="160"/>
      <c r="L3" s="160"/>
      <c r="M3" s="160"/>
      <c r="N3" s="160"/>
      <c r="O3" s="160"/>
      <c r="P3" s="160"/>
      <c r="Q3" s="160"/>
      <c r="R3" s="160"/>
    </row>
    <row r="4" spans="2:18" s="74" customFormat="1" ht="47.1" customHeight="1" x14ac:dyDescent="0.2">
      <c r="C4" s="157"/>
      <c r="D4" s="158"/>
      <c r="E4" s="158"/>
      <c r="F4" s="158"/>
      <c r="G4" s="158"/>
      <c r="H4" s="159"/>
      <c r="I4" s="161" t="s">
        <v>3</v>
      </c>
      <c r="J4" s="161"/>
      <c r="K4" s="161"/>
      <c r="L4" s="161"/>
      <c r="M4" s="161" t="s">
        <v>4</v>
      </c>
      <c r="N4" s="161"/>
      <c r="O4" s="161"/>
      <c r="P4" s="161"/>
      <c r="Q4" s="161" t="s">
        <v>5</v>
      </c>
      <c r="R4" s="161"/>
    </row>
    <row r="5" spans="2:18" s="74" customFormat="1" ht="11.1" customHeight="1" x14ac:dyDescent="0.2">
      <c r="C5" s="162" t="s">
        <v>6</v>
      </c>
      <c r="D5" s="162"/>
      <c r="E5" s="162"/>
      <c r="F5" s="162"/>
      <c r="G5" s="162"/>
      <c r="H5" s="162"/>
      <c r="I5" s="162" t="s">
        <v>7</v>
      </c>
      <c r="J5" s="162"/>
      <c r="K5" s="162"/>
      <c r="L5" s="162"/>
      <c r="M5" s="162" t="s">
        <v>8</v>
      </c>
      <c r="N5" s="162"/>
      <c r="O5" s="162"/>
      <c r="P5" s="162"/>
      <c r="Q5" s="162" t="s">
        <v>9</v>
      </c>
      <c r="R5" s="162"/>
    </row>
    <row r="6" spans="2:18" s="74" customFormat="1" ht="11.1" customHeight="1" x14ac:dyDescent="0.2"/>
    <row r="7" spans="2:18" s="74" customFormat="1" ht="15" customHeight="1" x14ac:dyDescent="0.3">
      <c r="C7" s="152" t="s">
        <v>299</v>
      </c>
      <c r="D7" s="152"/>
      <c r="E7" s="152"/>
      <c r="F7" s="152"/>
      <c r="G7" s="152"/>
      <c r="H7" s="152"/>
      <c r="I7" s="152"/>
      <c r="J7" s="152"/>
      <c r="K7" s="152"/>
      <c r="L7" s="152"/>
      <c r="M7" s="152"/>
      <c r="N7" s="152"/>
      <c r="O7" s="152"/>
      <c r="P7" s="152"/>
    </row>
    <row r="8" spans="2:18" s="74" customFormat="1" ht="11.1" customHeight="1" x14ac:dyDescent="0.2"/>
    <row r="9" spans="2:18" s="74" customFormat="1" ht="11.1" customHeight="1" x14ac:dyDescent="0.2"/>
    <row r="10" spans="2:18" s="74" customFormat="1" ht="15" customHeight="1" x14ac:dyDescent="0.2">
      <c r="B10" s="75" t="s">
        <v>10</v>
      </c>
      <c r="C10" s="153" t="s">
        <v>11</v>
      </c>
      <c r="D10" s="153"/>
      <c r="E10" s="153"/>
      <c r="F10" s="153"/>
      <c r="G10" s="153"/>
      <c r="H10" s="153"/>
      <c r="I10" s="76" t="s">
        <v>12</v>
      </c>
      <c r="J10" s="77"/>
      <c r="K10" s="77"/>
      <c r="L10" s="77"/>
    </row>
    <row r="11" spans="2:18" s="74" customFormat="1" ht="11.1" customHeight="1" x14ac:dyDescent="0.2"/>
    <row r="12" spans="2:18" s="74" customFormat="1" ht="23.1" customHeight="1" x14ac:dyDescent="0.2">
      <c r="B12" s="78" t="s">
        <v>13</v>
      </c>
      <c r="C12" s="78"/>
      <c r="D12" s="78"/>
      <c r="E12" s="78"/>
      <c r="F12" s="78"/>
      <c r="G12" s="78"/>
      <c r="H12" s="78"/>
      <c r="I12" s="78"/>
      <c r="J12" s="78"/>
      <c r="K12" s="78"/>
      <c r="L12" s="78"/>
      <c r="M12" s="78"/>
      <c r="N12" s="78"/>
      <c r="O12" s="78"/>
      <c r="P12" s="78"/>
    </row>
    <row r="13" spans="2:18" s="74" customFormat="1" ht="11.1" customHeight="1" x14ac:dyDescent="0.2">
      <c r="C13" s="76" t="s">
        <v>14</v>
      </c>
      <c r="D13" s="77"/>
      <c r="E13" s="77"/>
      <c r="F13" s="77"/>
      <c r="G13" s="77"/>
      <c r="H13" s="77"/>
    </row>
    <row r="14" spans="2:18" s="74" customFormat="1" ht="11.1" customHeight="1" x14ac:dyDescent="0.2"/>
    <row r="15" spans="2:18" s="74" customFormat="1" ht="24" customHeight="1" x14ac:dyDescent="0.2">
      <c r="D15" s="78" t="s">
        <v>15</v>
      </c>
      <c r="E15" s="78"/>
      <c r="F15" s="78"/>
      <c r="G15" s="78"/>
      <c r="H15" s="78"/>
      <c r="I15" s="78"/>
    </row>
    <row r="16" spans="2:18" s="74" customFormat="1" ht="11.1" customHeight="1" x14ac:dyDescent="0.2">
      <c r="C16" s="79"/>
      <c r="D16" s="79"/>
      <c r="E16" s="79"/>
      <c r="F16" s="79"/>
      <c r="G16" s="79"/>
      <c r="H16" s="75" t="s">
        <v>16</v>
      </c>
    </row>
    <row r="17" spans="1:19" s="74" customFormat="1" ht="11.1" customHeight="1" x14ac:dyDescent="0.2">
      <c r="M17" s="154" t="s">
        <v>17</v>
      </c>
      <c r="N17" s="154"/>
      <c r="O17" s="154"/>
      <c r="P17" s="154"/>
      <c r="Q17" s="154"/>
      <c r="R17" s="154"/>
    </row>
    <row r="18" spans="1:19" s="74" customFormat="1" ht="11.1" customHeight="1" x14ac:dyDescent="0.2"/>
    <row r="19" spans="1:19" s="74" customFormat="1" ht="11.1" customHeight="1" x14ac:dyDescent="0.2">
      <c r="M19" s="154" t="s">
        <v>18</v>
      </c>
      <c r="N19" s="154"/>
      <c r="O19" s="154"/>
      <c r="P19" s="154"/>
      <c r="Q19" s="154"/>
      <c r="R19" s="154"/>
    </row>
    <row r="20" spans="1:19" s="74" customFormat="1" ht="11.1" customHeight="1" x14ac:dyDescent="0.2"/>
    <row r="21" spans="1:19" s="74" customFormat="1" ht="15" customHeight="1" x14ac:dyDescent="0.2">
      <c r="Q21" s="133" t="s">
        <v>281</v>
      </c>
      <c r="R21" s="133"/>
      <c r="S21" s="133"/>
    </row>
    <row r="22" spans="1:19" s="80" customFormat="1" ht="12.95" customHeight="1" x14ac:dyDescent="0.2"/>
    <row r="23" spans="1:19" s="83" customFormat="1" ht="42" customHeight="1" x14ac:dyDescent="0.2">
      <c r="A23" s="81"/>
      <c r="B23" s="82" t="s">
        <v>300</v>
      </c>
      <c r="C23" s="150" t="s">
        <v>19</v>
      </c>
      <c r="D23" s="150"/>
      <c r="E23" s="150"/>
      <c r="F23" s="150"/>
      <c r="G23" s="150"/>
      <c r="H23" s="150"/>
      <c r="I23" s="150" t="s">
        <v>301</v>
      </c>
      <c r="J23" s="150"/>
      <c r="K23" s="150"/>
      <c r="L23" s="150"/>
      <c r="M23" s="150" t="s">
        <v>20</v>
      </c>
      <c r="N23" s="150"/>
      <c r="O23" s="150"/>
      <c r="P23" s="150"/>
      <c r="Q23" s="150" t="s">
        <v>21</v>
      </c>
      <c r="R23" s="150"/>
    </row>
    <row r="24" spans="1:19" s="83" customFormat="1" ht="11.1" customHeight="1" x14ac:dyDescent="0.2">
      <c r="A24" s="81"/>
      <c r="B24" s="84" t="s">
        <v>22</v>
      </c>
      <c r="C24" s="150" t="s">
        <v>23</v>
      </c>
      <c r="D24" s="150"/>
      <c r="E24" s="150"/>
      <c r="F24" s="150"/>
      <c r="G24" s="150"/>
      <c r="H24" s="150"/>
      <c r="I24" s="151" t="s">
        <v>24</v>
      </c>
      <c r="J24" s="151"/>
      <c r="K24" s="151"/>
      <c r="L24" s="151"/>
      <c r="M24" s="151" t="s">
        <v>25</v>
      </c>
      <c r="N24" s="151"/>
      <c r="O24" s="151"/>
      <c r="P24" s="151"/>
      <c r="Q24" s="151" t="s">
        <v>26</v>
      </c>
      <c r="R24" s="151"/>
    </row>
    <row r="25" spans="1:19" s="83" customFormat="1" ht="15" customHeight="1" x14ac:dyDescent="0.2">
      <c r="A25" s="81"/>
      <c r="B25" s="85"/>
      <c r="C25" s="139" t="s">
        <v>27</v>
      </c>
      <c r="D25" s="139"/>
      <c r="E25" s="139"/>
      <c r="F25" s="139"/>
      <c r="G25" s="139"/>
      <c r="H25" s="139"/>
      <c r="I25" s="86"/>
      <c r="J25" s="86"/>
      <c r="K25" s="86"/>
      <c r="L25" s="86"/>
      <c r="M25" s="87"/>
      <c r="N25" s="87"/>
      <c r="O25" s="87"/>
      <c r="P25" s="87"/>
      <c r="Q25" s="87"/>
      <c r="R25" s="88"/>
    </row>
    <row r="26" spans="1:19" s="83" customFormat="1" ht="15" customHeight="1" x14ac:dyDescent="0.2">
      <c r="A26" s="81"/>
      <c r="B26" s="89" t="s">
        <v>22</v>
      </c>
      <c r="C26" s="128" t="s">
        <v>28</v>
      </c>
      <c r="D26" s="128"/>
      <c r="E26" s="128"/>
      <c r="F26" s="128"/>
      <c r="G26" s="128"/>
      <c r="H26" s="128"/>
      <c r="I26" s="138" t="s">
        <v>26</v>
      </c>
      <c r="J26" s="138"/>
      <c r="K26" s="138"/>
      <c r="L26" s="138"/>
      <c r="M26" s="135">
        <v>1653885.11</v>
      </c>
      <c r="N26" s="135"/>
      <c r="O26" s="135"/>
      <c r="P26" s="135"/>
      <c r="Q26" s="135">
        <v>1553384.19</v>
      </c>
      <c r="R26" s="135"/>
    </row>
    <row r="27" spans="1:19" s="83" customFormat="1" ht="30" customHeight="1" x14ac:dyDescent="0.2">
      <c r="A27" s="81"/>
      <c r="B27" s="89" t="s">
        <v>23</v>
      </c>
      <c r="C27" s="128" t="s">
        <v>29</v>
      </c>
      <c r="D27" s="128"/>
      <c r="E27" s="128"/>
      <c r="F27" s="128"/>
      <c r="G27" s="128"/>
      <c r="H27" s="128"/>
      <c r="I27" s="90"/>
      <c r="J27" s="91"/>
      <c r="K27" s="91"/>
      <c r="L27" s="92"/>
      <c r="M27" s="137">
        <v>104675743.92</v>
      </c>
      <c r="N27" s="137"/>
      <c r="O27" s="137"/>
      <c r="P27" s="137"/>
      <c r="Q27" s="137">
        <v>139455172.44999999</v>
      </c>
      <c r="R27" s="137"/>
    </row>
    <row r="28" spans="1:19" s="83" customFormat="1" ht="30" customHeight="1" x14ac:dyDescent="0.2">
      <c r="A28" s="81"/>
      <c r="B28" s="89" t="s">
        <v>24</v>
      </c>
      <c r="C28" s="128" t="s">
        <v>30</v>
      </c>
      <c r="D28" s="128"/>
      <c r="E28" s="128"/>
      <c r="F28" s="128"/>
      <c r="G28" s="128"/>
      <c r="H28" s="128"/>
      <c r="I28" s="138" t="s">
        <v>31</v>
      </c>
      <c r="J28" s="138"/>
      <c r="K28" s="138"/>
      <c r="L28" s="138"/>
      <c r="M28" s="135">
        <v>104675743.92</v>
      </c>
      <c r="N28" s="135"/>
      <c r="O28" s="135"/>
      <c r="P28" s="135"/>
      <c r="Q28" s="135">
        <v>139455172.44999999</v>
      </c>
      <c r="R28" s="135"/>
    </row>
    <row r="29" spans="1:19" s="83" customFormat="1" ht="30" customHeight="1" x14ac:dyDescent="0.2">
      <c r="A29" s="81"/>
      <c r="B29" s="89">
        <v>4</v>
      </c>
      <c r="C29" s="128" t="s">
        <v>36</v>
      </c>
      <c r="D29" s="128"/>
      <c r="E29" s="128"/>
      <c r="F29" s="128"/>
      <c r="G29" s="128"/>
      <c r="H29" s="128"/>
      <c r="I29" s="90"/>
      <c r="J29" s="91"/>
      <c r="K29" s="91"/>
      <c r="L29" s="92"/>
      <c r="M29" s="137">
        <v>213978356.46000001</v>
      </c>
      <c r="N29" s="137"/>
      <c r="O29" s="137"/>
      <c r="P29" s="137"/>
      <c r="Q29" s="137">
        <v>290021646.19999999</v>
      </c>
      <c r="R29" s="137"/>
    </row>
    <row r="30" spans="1:19" s="83" customFormat="1" ht="15" customHeight="1" x14ac:dyDescent="0.2">
      <c r="A30" s="81"/>
      <c r="B30" s="89">
        <v>5</v>
      </c>
      <c r="C30" s="128" t="s">
        <v>37</v>
      </c>
      <c r="D30" s="128"/>
      <c r="E30" s="128"/>
      <c r="F30" s="128"/>
      <c r="G30" s="128"/>
      <c r="H30" s="128"/>
      <c r="I30" s="138">
        <v>7</v>
      </c>
      <c r="J30" s="138"/>
      <c r="K30" s="138"/>
      <c r="L30" s="138"/>
      <c r="M30" s="149">
        <v>5905.45</v>
      </c>
      <c r="N30" s="149"/>
      <c r="O30" s="149"/>
      <c r="P30" s="149"/>
      <c r="Q30" s="149">
        <v>5905.45</v>
      </c>
      <c r="R30" s="149"/>
    </row>
    <row r="31" spans="1:19" s="83" customFormat="1" ht="15" customHeight="1" x14ac:dyDescent="0.2">
      <c r="A31" s="81"/>
      <c r="B31" s="89">
        <v>6</v>
      </c>
      <c r="C31" s="128" t="s">
        <v>39</v>
      </c>
      <c r="D31" s="128"/>
      <c r="E31" s="128"/>
      <c r="F31" s="128"/>
      <c r="G31" s="128"/>
      <c r="H31" s="128"/>
      <c r="I31" s="138">
        <v>8</v>
      </c>
      <c r="J31" s="138"/>
      <c r="K31" s="138"/>
      <c r="L31" s="138"/>
      <c r="M31" s="135">
        <v>207241228.91</v>
      </c>
      <c r="N31" s="135"/>
      <c r="O31" s="135"/>
      <c r="P31" s="135"/>
      <c r="Q31" s="135">
        <v>287201677.98000002</v>
      </c>
      <c r="R31" s="135"/>
    </row>
    <row r="32" spans="1:19" s="83" customFormat="1" ht="15" customHeight="1" x14ac:dyDescent="0.2">
      <c r="A32" s="81"/>
      <c r="B32" s="89">
        <v>7</v>
      </c>
      <c r="C32" s="128" t="s">
        <v>41</v>
      </c>
      <c r="D32" s="128"/>
      <c r="E32" s="128"/>
      <c r="F32" s="128"/>
      <c r="G32" s="128"/>
      <c r="H32" s="128"/>
      <c r="I32" s="138">
        <v>9</v>
      </c>
      <c r="J32" s="138"/>
      <c r="K32" s="138"/>
      <c r="L32" s="138"/>
      <c r="M32" s="135">
        <v>6731222.0999999996</v>
      </c>
      <c r="N32" s="135"/>
      <c r="O32" s="135"/>
      <c r="P32" s="135"/>
      <c r="Q32" s="135">
        <v>2814062.77</v>
      </c>
      <c r="R32" s="135"/>
    </row>
    <row r="33" spans="1:18" s="83" customFormat="1" ht="30" customHeight="1" x14ac:dyDescent="0.2">
      <c r="A33" s="81"/>
      <c r="B33" s="89">
        <v>8</v>
      </c>
      <c r="C33" s="128" t="s">
        <v>45</v>
      </c>
      <c r="D33" s="128"/>
      <c r="E33" s="128"/>
      <c r="F33" s="128"/>
      <c r="G33" s="128"/>
      <c r="H33" s="128"/>
      <c r="I33" s="138">
        <v>10</v>
      </c>
      <c r="J33" s="138"/>
      <c r="K33" s="138"/>
      <c r="L33" s="138"/>
      <c r="M33" s="149">
        <v>9147.91</v>
      </c>
      <c r="N33" s="149"/>
      <c r="O33" s="149"/>
      <c r="P33" s="149"/>
      <c r="Q33" s="149">
        <v>9147.91</v>
      </c>
      <c r="R33" s="149"/>
    </row>
    <row r="34" spans="1:18" s="83" customFormat="1" ht="15" customHeight="1" x14ac:dyDescent="0.2">
      <c r="A34" s="81"/>
      <c r="B34" s="89">
        <v>9</v>
      </c>
      <c r="C34" s="128" t="s">
        <v>47</v>
      </c>
      <c r="D34" s="128"/>
      <c r="E34" s="128"/>
      <c r="F34" s="128"/>
      <c r="G34" s="128"/>
      <c r="H34" s="128"/>
      <c r="I34" s="138">
        <v>11</v>
      </c>
      <c r="J34" s="138"/>
      <c r="K34" s="138"/>
      <c r="L34" s="138"/>
      <c r="M34" s="135">
        <v>2687762.9</v>
      </c>
      <c r="N34" s="135"/>
      <c r="O34" s="135"/>
      <c r="P34" s="135"/>
      <c r="Q34" s="135">
        <v>2370129.6800000002</v>
      </c>
      <c r="R34" s="135"/>
    </row>
    <row r="35" spans="1:18" s="83" customFormat="1" ht="15" customHeight="1" x14ac:dyDescent="0.2">
      <c r="A35" s="81"/>
      <c r="B35" s="89">
        <v>10</v>
      </c>
      <c r="C35" s="128" t="s">
        <v>48</v>
      </c>
      <c r="D35" s="128"/>
      <c r="E35" s="128"/>
      <c r="F35" s="128"/>
      <c r="G35" s="128"/>
      <c r="H35" s="128"/>
      <c r="I35" s="138">
        <v>12</v>
      </c>
      <c r="J35" s="138"/>
      <c r="K35" s="138"/>
      <c r="L35" s="138"/>
      <c r="M35" s="135">
        <v>2629485.2200000002</v>
      </c>
      <c r="N35" s="135"/>
      <c r="O35" s="135"/>
      <c r="P35" s="135"/>
      <c r="Q35" s="135">
        <v>3372077.34</v>
      </c>
      <c r="R35" s="135"/>
    </row>
    <row r="36" spans="1:18" s="83" customFormat="1" ht="15" customHeight="1" x14ac:dyDescent="0.2">
      <c r="A36" s="81"/>
      <c r="B36" s="89">
        <v>11</v>
      </c>
      <c r="C36" s="128" t="s">
        <v>49</v>
      </c>
      <c r="D36" s="128"/>
      <c r="E36" s="128"/>
      <c r="F36" s="128"/>
      <c r="G36" s="128"/>
      <c r="H36" s="128"/>
      <c r="I36" s="138">
        <v>30</v>
      </c>
      <c r="J36" s="138"/>
      <c r="K36" s="138"/>
      <c r="L36" s="138"/>
      <c r="M36" s="149">
        <v>0</v>
      </c>
      <c r="N36" s="149"/>
      <c r="O36" s="149"/>
      <c r="P36" s="149"/>
      <c r="Q36" s="149">
        <v>0</v>
      </c>
      <c r="R36" s="149"/>
    </row>
    <row r="37" spans="1:18" s="83" customFormat="1" ht="15" customHeight="1" x14ac:dyDescent="0.2">
      <c r="A37" s="81"/>
      <c r="B37" s="89">
        <v>12</v>
      </c>
      <c r="C37" s="128" t="s">
        <v>50</v>
      </c>
      <c r="D37" s="128"/>
      <c r="E37" s="128"/>
      <c r="F37" s="128"/>
      <c r="G37" s="128"/>
      <c r="H37" s="128"/>
      <c r="I37" s="138">
        <v>30</v>
      </c>
      <c r="J37" s="138"/>
      <c r="K37" s="138"/>
      <c r="L37" s="138"/>
      <c r="M37" s="149">
        <v>980129.02</v>
      </c>
      <c r="N37" s="149"/>
      <c r="O37" s="149"/>
      <c r="P37" s="149"/>
      <c r="Q37" s="135">
        <v>1203793.07</v>
      </c>
      <c r="R37" s="135"/>
    </row>
    <row r="38" spans="1:18" s="83" customFormat="1" ht="15" customHeight="1" x14ac:dyDescent="0.2">
      <c r="A38" s="81"/>
      <c r="B38" s="89">
        <v>13</v>
      </c>
      <c r="C38" s="128" t="s">
        <v>51</v>
      </c>
      <c r="D38" s="128"/>
      <c r="E38" s="128"/>
      <c r="F38" s="128"/>
      <c r="G38" s="128"/>
      <c r="H38" s="128"/>
      <c r="I38" s="138">
        <v>13</v>
      </c>
      <c r="J38" s="138"/>
      <c r="K38" s="138"/>
      <c r="L38" s="138"/>
      <c r="M38" s="135">
        <v>2445419.65</v>
      </c>
      <c r="N38" s="135"/>
      <c r="O38" s="135"/>
      <c r="P38" s="135"/>
      <c r="Q38" s="149">
        <v>297972.74</v>
      </c>
      <c r="R38" s="149"/>
    </row>
    <row r="39" spans="1:18" s="83" customFormat="1" ht="15" customHeight="1" x14ac:dyDescent="0.2">
      <c r="A39" s="81"/>
      <c r="B39" s="89">
        <v>14</v>
      </c>
      <c r="C39" s="136" t="s">
        <v>52</v>
      </c>
      <c r="D39" s="136"/>
      <c r="E39" s="136"/>
      <c r="F39" s="136"/>
      <c r="G39" s="136"/>
      <c r="H39" s="136"/>
      <c r="I39" s="85"/>
      <c r="J39" s="86"/>
      <c r="K39" s="86"/>
      <c r="L39" s="93"/>
      <c r="M39" s="137">
        <v>329059930.19</v>
      </c>
      <c r="N39" s="137"/>
      <c r="O39" s="137"/>
      <c r="P39" s="137"/>
      <c r="Q39" s="137">
        <v>438283323.57999998</v>
      </c>
      <c r="R39" s="137"/>
    </row>
    <row r="40" spans="1:18" s="83" customFormat="1" ht="15" customHeight="1" x14ac:dyDescent="0.2">
      <c r="A40" s="81"/>
      <c r="B40" s="85"/>
      <c r="C40" s="139" t="s">
        <v>53</v>
      </c>
      <c r="D40" s="139"/>
      <c r="E40" s="139"/>
      <c r="F40" s="139"/>
      <c r="G40" s="139"/>
      <c r="H40" s="139"/>
      <c r="I40" s="86"/>
      <c r="J40" s="86"/>
      <c r="K40" s="86"/>
      <c r="L40" s="86"/>
      <c r="M40" s="87"/>
      <c r="N40" s="87"/>
      <c r="O40" s="87"/>
      <c r="P40" s="87"/>
      <c r="Q40" s="87"/>
      <c r="R40" s="88"/>
    </row>
    <row r="41" spans="1:18" s="83" customFormat="1" ht="30" customHeight="1" x14ac:dyDescent="0.2">
      <c r="A41" s="81"/>
      <c r="B41" s="89">
        <v>15</v>
      </c>
      <c r="C41" s="128" t="s">
        <v>54</v>
      </c>
      <c r="D41" s="128"/>
      <c r="E41" s="128"/>
      <c r="F41" s="128"/>
      <c r="G41" s="128"/>
      <c r="H41" s="128"/>
      <c r="I41" s="90"/>
      <c r="J41" s="91"/>
      <c r="K41" s="91"/>
      <c r="L41" s="92"/>
      <c r="M41" s="137">
        <v>9213689.7100000009</v>
      </c>
      <c r="N41" s="137"/>
      <c r="O41" s="137"/>
      <c r="P41" s="137"/>
      <c r="Q41" s="137">
        <v>7553188.4699999997</v>
      </c>
      <c r="R41" s="137"/>
    </row>
    <row r="42" spans="1:18" s="83" customFormat="1" ht="45" customHeight="1" x14ac:dyDescent="0.2">
      <c r="A42" s="81"/>
      <c r="B42" s="89">
        <v>16</v>
      </c>
      <c r="C42" s="128" t="s">
        <v>55</v>
      </c>
      <c r="D42" s="128"/>
      <c r="E42" s="128"/>
      <c r="F42" s="128"/>
      <c r="G42" s="128"/>
      <c r="H42" s="128"/>
      <c r="I42" s="138">
        <v>14</v>
      </c>
      <c r="J42" s="138"/>
      <c r="K42" s="138"/>
      <c r="L42" s="138"/>
      <c r="M42" s="135">
        <v>9213689.7100000009</v>
      </c>
      <c r="N42" s="135"/>
      <c r="O42" s="135"/>
      <c r="P42" s="135"/>
      <c r="Q42" s="135">
        <v>7553188.4699999997</v>
      </c>
      <c r="R42" s="135"/>
    </row>
    <row r="43" spans="1:18" s="83" customFormat="1" ht="30" customHeight="1" x14ac:dyDescent="0.2">
      <c r="A43" s="81"/>
      <c r="B43" s="89">
        <v>17</v>
      </c>
      <c r="C43" s="128" t="s">
        <v>57</v>
      </c>
      <c r="D43" s="128"/>
      <c r="E43" s="128"/>
      <c r="F43" s="128"/>
      <c r="G43" s="128"/>
      <c r="H43" s="128"/>
      <c r="I43" s="85"/>
      <c r="J43" s="86"/>
      <c r="K43" s="86"/>
      <c r="L43" s="93"/>
      <c r="M43" s="137">
        <v>27314768.640000001</v>
      </c>
      <c r="N43" s="137"/>
      <c r="O43" s="137"/>
      <c r="P43" s="137"/>
      <c r="Q43" s="137">
        <v>158675025.28999999</v>
      </c>
      <c r="R43" s="137"/>
    </row>
    <row r="44" spans="1:18" s="83" customFormat="1" ht="15" customHeight="1" x14ac:dyDescent="0.2">
      <c r="A44" s="81"/>
      <c r="B44" s="89">
        <v>18</v>
      </c>
      <c r="C44" s="128" t="s">
        <v>58</v>
      </c>
      <c r="D44" s="128"/>
      <c r="E44" s="128"/>
      <c r="F44" s="128"/>
      <c r="G44" s="128"/>
      <c r="H44" s="128"/>
      <c r="I44" s="138">
        <v>15</v>
      </c>
      <c r="J44" s="138"/>
      <c r="K44" s="138"/>
      <c r="L44" s="138"/>
      <c r="M44" s="135">
        <v>24079117.75</v>
      </c>
      <c r="N44" s="135"/>
      <c r="O44" s="135"/>
      <c r="P44" s="135"/>
      <c r="Q44" s="135">
        <v>122136483.12</v>
      </c>
      <c r="R44" s="135"/>
    </row>
    <row r="45" spans="1:18" s="83" customFormat="1" ht="15" customHeight="1" x14ac:dyDescent="0.2">
      <c r="A45" s="81"/>
      <c r="B45" s="89">
        <v>19</v>
      </c>
      <c r="C45" s="128" t="s">
        <v>59</v>
      </c>
      <c r="D45" s="128"/>
      <c r="E45" s="128"/>
      <c r="F45" s="128"/>
      <c r="G45" s="128"/>
      <c r="H45" s="128"/>
      <c r="I45" s="138">
        <v>16</v>
      </c>
      <c r="J45" s="138"/>
      <c r="K45" s="138"/>
      <c r="L45" s="138"/>
      <c r="M45" s="135">
        <v>1744977.86</v>
      </c>
      <c r="N45" s="135"/>
      <c r="O45" s="135"/>
      <c r="P45" s="135"/>
      <c r="Q45" s="135">
        <v>2595776.7200000002</v>
      </c>
      <c r="R45" s="135"/>
    </row>
    <row r="46" spans="1:18" s="83" customFormat="1" ht="15" customHeight="1" x14ac:dyDescent="0.2">
      <c r="A46" s="81"/>
      <c r="B46" s="89">
        <v>20</v>
      </c>
      <c r="C46" s="128" t="s">
        <v>60</v>
      </c>
      <c r="D46" s="128"/>
      <c r="E46" s="128"/>
      <c r="F46" s="128"/>
      <c r="G46" s="128"/>
      <c r="H46" s="128"/>
      <c r="I46" s="138">
        <v>17</v>
      </c>
      <c r="J46" s="138"/>
      <c r="K46" s="138"/>
      <c r="L46" s="138"/>
      <c r="M46" s="135">
        <v>1490673.03</v>
      </c>
      <c r="N46" s="135"/>
      <c r="O46" s="135"/>
      <c r="P46" s="135"/>
      <c r="Q46" s="135">
        <v>33942765.450000003</v>
      </c>
      <c r="R46" s="135"/>
    </row>
    <row r="47" spans="1:18" s="83" customFormat="1" ht="15" customHeight="1" x14ac:dyDescent="0.2">
      <c r="A47" s="81"/>
      <c r="B47" s="89">
        <v>21</v>
      </c>
      <c r="C47" s="128" t="s">
        <v>61</v>
      </c>
      <c r="D47" s="128"/>
      <c r="E47" s="128"/>
      <c r="F47" s="128"/>
      <c r="G47" s="128"/>
      <c r="H47" s="128"/>
      <c r="I47" s="138">
        <v>30</v>
      </c>
      <c r="J47" s="138"/>
      <c r="K47" s="138"/>
      <c r="L47" s="138"/>
      <c r="M47" s="135">
        <v>3853824.29</v>
      </c>
      <c r="N47" s="135"/>
      <c r="O47" s="135"/>
      <c r="P47" s="135"/>
      <c r="Q47" s="135">
        <v>3972016.39</v>
      </c>
      <c r="R47" s="135"/>
    </row>
    <row r="48" spans="1:18" s="83" customFormat="1" ht="15" customHeight="1" x14ac:dyDescent="0.2">
      <c r="A48" s="81"/>
      <c r="B48" s="89">
        <v>22</v>
      </c>
      <c r="C48" s="128" t="s">
        <v>62</v>
      </c>
      <c r="D48" s="128"/>
      <c r="E48" s="128"/>
      <c r="F48" s="128"/>
      <c r="G48" s="128"/>
      <c r="H48" s="128"/>
      <c r="I48" s="138">
        <v>30</v>
      </c>
      <c r="J48" s="138"/>
      <c r="K48" s="138"/>
      <c r="L48" s="138"/>
      <c r="M48" s="135">
        <v>9516034.5099999998</v>
      </c>
      <c r="N48" s="135"/>
      <c r="O48" s="135"/>
      <c r="P48" s="135"/>
      <c r="Q48" s="135">
        <v>8791012.1999999993</v>
      </c>
      <c r="R48" s="135"/>
    </row>
    <row r="49" spans="1:18" s="83" customFormat="1" ht="15" customHeight="1" x14ac:dyDescent="0.2">
      <c r="A49" s="81"/>
      <c r="B49" s="89">
        <v>23</v>
      </c>
      <c r="C49" s="128" t="s">
        <v>64</v>
      </c>
      <c r="D49" s="128"/>
      <c r="E49" s="128"/>
      <c r="F49" s="128"/>
      <c r="G49" s="128"/>
      <c r="H49" s="128"/>
      <c r="I49" s="138">
        <v>18</v>
      </c>
      <c r="J49" s="138"/>
      <c r="K49" s="138"/>
      <c r="L49" s="138"/>
      <c r="M49" s="135">
        <v>4974274.2300000004</v>
      </c>
      <c r="N49" s="135"/>
      <c r="O49" s="135"/>
      <c r="P49" s="135"/>
      <c r="Q49" s="135">
        <v>1804247.84</v>
      </c>
      <c r="R49" s="135"/>
    </row>
    <row r="50" spans="1:18" s="83" customFormat="1" ht="15" customHeight="1" x14ac:dyDescent="0.2">
      <c r="A50" s="81"/>
      <c r="B50" s="89">
        <v>24</v>
      </c>
      <c r="C50" s="136" t="s">
        <v>65</v>
      </c>
      <c r="D50" s="136"/>
      <c r="E50" s="136"/>
      <c r="F50" s="136"/>
      <c r="G50" s="136"/>
      <c r="H50" s="136"/>
      <c r="I50" s="90"/>
      <c r="J50" s="91"/>
      <c r="K50" s="91"/>
      <c r="L50" s="92"/>
      <c r="M50" s="137">
        <v>54872591.380000003</v>
      </c>
      <c r="N50" s="137"/>
      <c r="O50" s="137"/>
      <c r="P50" s="137"/>
      <c r="Q50" s="137">
        <v>180795490.19</v>
      </c>
      <c r="R50" s="137"/>
    </row>
    <row r="51" spans="1:18" s="83" customFormat="1" ht="15" customHeight="1" x14ac:dyDescent="0.2">
      <c r="A51" s="81"/>
      <c r="B51" s="85"/>
      <c r="C51" s="139" t="s">
        <v>66</v>
      </c>
      <c r="D51" s="139"/>
      <c r="E51" s="139"/>
      <c r="F51" s="139"/>
      <c r="G51" s="139"/>
      <c r="H51" s="139"/>
      <c r="I51" s="86"/>
      <c r="J51" s="86"/>
      <c r="K51" s="86"/>
      <c r="L51" s="86"/>
      <c r="M51" s="87"/>
      <c r="N51" s="87"/>
      <c r="O51" s="87"/>
      <c r="P51" s="87"/>
      <c r="Q51" s="87"/>
      <c r="R51" s="88"/>
    </row>
    <row r="52" spans="1:18" s="83" customFormat="1" ht="15" customHeight="1" x14ac:dyDescent="0.2">
      <c r="A52" s="81"/>
      <c r="B52" s="89">
        <v>25</v>
      </c>
      <c r="C52" s="128" t="s">
        <v>303</v>
      </c>
      <c r="D52" s="128"/>
      <c r="E52" s="128"/>
      <c r="F52" s="128"/>
      <c r="G52" s="128"/>
      <c r="H52" s="128"/>
      <c r="I52" s="138">
        <v>19</v>
      </c>
      <c r="J52" s="138"/>
      <c r="K52" s="138"/>
      <c r="L52" s="138"/>
      <c r="M52" s="135">
        <v>47850973</v>
      </c>
      <c r="N52" s="135"/>
      <c r="O52" s="135"/>
      <c r="P52" s="135"/>
      <c r="Q52" s="135">
        <v>47850973</v>
      </c>
      <c r="R52" s="135"/>
    </row>
    <row r="53" spans="1:18" s="83" customFormat="1" ht="15" customHeight="1" x14ac:dyDescent="0.2">
      <c r="A53" s="81"/>
      <c r="B53" s="89">
        <v>26</v>
      </c>
      <c r="C53" s="128" t="s">
        <v>302</v>
      </c>
      <c r="D53" s="128"/>
      <c r="E53" s="128"/>
      <c r="F53" s="128"/>
      <c r="G53" s="128"/>
      <c r="H53" s="128"/>
      <c r="I53" s="138">
        <v>19</v>
      </c>
      <c r="J53" s="138"/>
      <c r="K53" s="138"/>
      <c r="L53" s="138"/>
      <c r="M53" s="135">
        <v>15850973</v>
      </c>
      <c r="N53" s="135"/>
      <c r="O53" s="135"/>
      <c r="P53" s="135"/>
      <c r="Q53" s="135">
        <v>15850973</v>
      </c>
      <c r="R53" s="135"/>
    </row>
    <row r="54" spans="1:18" s="83" customFormat="1" ht="15" customHeight="1" x14ac:dyDescent="0.2">
      <c r="A54" s="81"/>
      <c r="B54" s="89">
        <v>27</v>
      </c>
      <c r="C54" s="140" t="s">
        <v>304</v>
      </c>
      <c r="D54" s="141"/>
      <c r="E54" s="141"/>
      <c r="F54" s="141"/>
      <c r="G54" s="141"/>
      <c r="H54" s="142"/>
      <c r="I54" s="143"/>
      <c r="J54" s="144"/>
      <c r="K54" s="144"/>
      <c r="L54" s="145"/>
      <c r="M54" s="146">
        <v>33936024</v>
      </c>
      <c r="N54" s="147"/>
      <c r="O54" s="147"/>
      <c r="P54" s="148"/>
      <c r="Q54" s="146">
        <v>33936024</v>
      </c>
      <c r="R54" s="148"/>
    </row>
    <row r="55" spans="1:18" s="83" customFormat="1" ht="15" customHeight="1" x14ac:dyDescent="0.2">
      <c r="A55" s="81"/>
      <c r="B55" s="89">
        <v>28</v>
      </c>
      <c r="C55" s="140" t="s">
        <v>302</v>
      </c>
      <c r="D55" s="141"/>
      <c r="E55" s="141"/>
      <c r="F55" s="141"/>
      <c r="G55" s="141"/>
      <c r="H55" s="142"/>
      <c r="I55" s="143"/>
      <c r="J55" s="144"/>
      <c r="K55" s="144"/>
      <c r="L55" s="145"/>
      <c r="M55" s="146">
        <v>3268524</v>
      </c>
      <c r="N55" s="147"/>
      <c r="O55" s="147"/>
      <c r="P55" s="148"/>
      <c r="Q55" s="146">
        <v>3268524</v>
      </c>
      <c r="R55" s="148"/>
    </row>
    <row r="56" spans="1:18" s="83" customFormat="1" ht="15" customHeight="1" x14ac:dyDescent="0.2">
      <c r="A56" s="81"/>
      <c r="B56" s="89">
        <v>29</v>
      </c>
      <c r="C56" s="128" t="s">
        <v>67</v>
      </c>
      <c r="D56" s="128"/>
      <c r="E56" s="128"/>
      <c r="F56" s="128"/>
      <c r="G56" s="128"/>
      <c r="H56" s="128"/>
      <c r="I56" s="138"/>
      <c r="J56" s="138"/>
      <c r="K56" s="138"/>
      <c r="L56" s="138"/>
      <c r="M56" s="135">
        <v>1600000</v>
      </c>
      <c r="N56" s="135"/>
      <c r="O56" s="135"/>
      <c r="P56" s="135"/>
      <c r="Q56" s="135">
        <v>1600000</v>
      </c>
      <c r="R56" s="135"/>
    </row>
    <row r="57" spans="1:18" s="83" customFormat="1" ht="15" customHeight="1" x14ac:dyDescent="0.2">
      <c r="A57" s="81"/>
      <c r="B57" s="89">
        <v>30</v>
      </c>
      <c r="C57" s="128" t="s">
        <v>68</v>
      </c>
      <c r="D57" s="128"/>
      <c r="E57" s="128"/>
      <c r="F57" s="128"/>
      <c r="G57" s="128"/>
      <c r="H57" s="128"/>
      <c r="I57" s="90"/>
      <c r="J57" s="91"/>
      <c r="K57" s="91"/>
      <c r="L57" s="92"/>
      <c r="M57" s="135">
        <v>190800341.81</v>
      </c>
      <c r="N57" s="135"/>
      <c r="O57" s="135"/>
      <c r="P57" s="135"/>
      <c r="Q57" s="135">
        <v>174100836.38999999</v>
      </c>
      <c r="R57" s="135"/>
    </row>
    <row r="58" spans="1:18" s="83" customFormat="1" ht="15" customHeight="1" x14ac:dyDescent="0.2">
      <c r="A58" s="81"/>
      <c r="B58" s="89">
        <v>31</v>
      </c>
      <c r="C58" s="136" t="s">
        <v>69</v>
      </c>
      <c r="D58" s="136"/>
      <c r="E58" s="136"/>
      <c r="F58" s="136"/>
      <c r="G58" s="136"/>
      <c r="H58" s="136"/>
      <c r="I58" s="85"/>
      <c r="J58" s="86"/>
      <c r="K58" s="86"/>
      <c r="L58" s="93"/>
      <c r="M58" s="137">
        <v>274187338.81</v>
      </c>
      <c r="N58" s="137"/>
      <c r="O58" s="137"/>
      <c r="P58" s="137"/>
      <c r="Q58" s="137">
        <v>257487833.38999999</v>
      </c>
      <c r="R58" s="137"/>
    </row>
    <row r="59" spans="1:18" s="83" customFormat="1" ht="15" customHeight="1" x14ac:dyDescent="0.2">
      <c r="A59" s="81"/>
      <c r="B59" s="89">
        <v>32</v>
      </c>
      <c r="C59" s="136" t="s">
        <v>70</v>
      </c>
      <c r="D59" s="136"/>
      <c r="E59" s="136"/>
      <c r="F59" s="136"/>
      <c r="G59" s="136"/>
      <c r="H59" s="136"/>
      <c r="I59" s="85"/>
      <c r="J59" s="86"/>
      <c r="K59" s="86"/>
      <c r="L59" s="93"/>
      <c r="M59" s="137">
        <v>329059930.19</v>
      </c>
      <c r="N59" s="137"/>
      <c r="O59" s="137"/>
      <c r="P59" s="137"/>
      <c r="Q59" s="137">
        <v>438283323.57999998</v>
      </c>
      <c r="R59" s="137"/>
    </row>
    <row r="60" spans="1:18" s="83" customFormat="1" ht="26.1" hidden="1" customHeight="1" x14ac:dyDescent="0.2">
      <c r="C60" s="133" t="s">
        <v>71</v>
      </c>
      <c r="D60" s="133"/>
      <c r="E60" s="133"/>
      <c r="F60" s="133"/>
      <c r="G60" s="133"/>
      <c r="H60" s="133"/>
      <c r="M60" s="94"/>
      <c r="N60" s="94"/>
      <c r="O60" s="94"/>
      <c r="P60" s="95" t="s">
        <v>33</v>
      </c>
      <c r="Q60" s="134">
        <v>0</v>
      </c>
      <c r="R60" s="134"/>
    </row>
    <row r="61" spans="1:18" s="83" customFormat="1" ht="26.1" hidden="1" customHeight="1" x14ac:dyDescent="0.2">
      <c r="C61" s="131" t="s">
        <v>72</v>
      </c>
      <c r="D61" s="131"/>
      <c r="E61" s="131"/>
      <c r="F61" s="131"/>
      <c r="G61" s="131"/>
      <c r="H61" s="131"/>
      <c r="M61" s="132">
        <v>0</v>
      </c>
      <c r="N61" s="132"/>
      <c r="O61" s="132"/>
      <c r="P61" s="132"/>
      <c r="Q61" s="132">
        <v>0</v>
      </c>
      <c r="R61" s="132"/>
    </row>
    <row r="62" spans="1:18" s="83" customFormat="1" ht="26.1" hidden="1" customHeight="1" x14ac:dyDescent="0.2">
      <c r="C62" s="131" t="s">
        <v>73</v>
      </c>
      <c r="D62" s="131"/>
      <c r="E62" s="131"/>
      <c r="F62" s="131"/>
      <c r="G62" s="131"/>
      <c r="H62" s="131"/>
    </row>
    <row r="63" spans="1:18" s="83" customFormat="1" ht="26.1" hidden="1" customHeight="1" x14ac:dyDescent="0.2">
      <c r="C63" s="133" t="s">
        <v>74</v>
      </c>
      <c r="D63" s="133"/>
      <c r="E63" s="133"/>
      <c r="F63" s="133"/>
      <c r="G63" s="133"/>
      <c r="H63" s="133"/>
      <c r="M63" s="134">
        <v>0</v>
      </c>
      <c r="N63" s="134"/>
      <c r="O63" s="134"/>
      <c r="P63" s="134"/>
      <c r="Q63" s="134">
        <v>0</v>
      </c>
      <c r="R63" s="134"/>
    </row>
    <row r="64" spans="1:18" s="83" customFormat="1" ht="26.1" hidden="1" customHeight="1" x14ac:dyDescent="0.2">
      <c r="C64" s="133" t="s">
        <v>75</v>
      </c>
      <c r="D64" s="133"/>
      <c r="E64" s="133"/>
      <c r="F64" s="133"/>
      <c r="G64" s="133"/>
      <c r="H64" s="133"/>
      <c r="M64" s="134">
        <v>0</v>
      </c>
      <c r="N64" s="134"/>
      <c r="O64" s="134"/>
      <c r="P64" s="134"/>
      <c r="Q64" s="134">
        <v>0</v>
      </c>
      <c r="R64" s="134"/>
    </row>
    <row r="65" spans="3:18" s="83" customFormat="1" ht="26.1" hidden="1" customHeight="1" x14ac:dyDescent="0.2">
      <c r="C65" s="133" t="s">
        <v>76</v>
      </c>
      <c r="D65" s="133"/>
      <c r="E65" s="133"/>
      <c r="F65" s="133"/>
      <c r="G65" s="133"/>
      <c r="H65" s="133"/>
      <c r="M65" s="134">
        <v>0</v>
      </c>
      <c r="N65" s="134"/>
      <c r="O65" s="134"/>
      <c r="P65" s="134"/>
      <c r="Q65" s="134">
        <v>0</v>
      </c>
      <c r="R65" s="134"/>
    </row>
    <row r="66" spans="3:18" s="83" customFormat="1" ht="26.1" hidden="1" customHeight="1" x14ac:dyDescent="0.2">
      <c r="C66" s="133" t="s">
        <v>62</v>
      </c>
      <c r="D66" s="133"/>
      <c r="E66" s="133"/>
      <c r="F66" s="133"/>
      <c r="G66" s="133"/>
      <c r="H66" s="133"/>
      <c r="M66" s="134">
        <v>0</v>
      </c>
      <c r="N66" s="134"/>
      <c r="O66" s="134"/>
      <c r="P66" s="134"/>
      <c r="Q66" s="134">
        <v>0</v>
      </c>
      <c r="R66" s="134"/>
    </row>
    <row r="67" spans="3:18" s="83" customFormat="1" ht="26.1" hidden="1" customHeight="1" x14ac:dyDescent="0.2">
      <c r="C67" s="133" t="s">
        <v>77</v>
      </c>
      <c r="D67" s="133"/>
      <c r="E67" s="133"/>
      <c r="F67" s="133"/>
      <c r="G67" s="133"/>
      <c r="H67" s="133"/>
      <c r="M67" s="134">
        <v>0</v>
      </c>
      <c r="N67" s="134"/>
      <c r="O67" s="134"/>
      <c r="P67" s="134"/>
      <c r="Q67" s="134">
        <v>0</v>
      </c>
      <c r="R67" s="134"/>
    </row>
    <row r="68" spans="3:18" s="83" customFormat="1" ht="26.1" hidden="1" customHeight="1" x14ac:dyDescent="0.2">
      <c r="C68" s="131" t="s">
        <v>78</v>
      </c>
      <c r="D68" s="131"/>
      <c r="E68" s="131"/>
      <c r="F68" s="131"/>
      <c r="G68" s="131"/>
      <c r="H68" s="131"/>
      <c r="M68" s="132">
        <v>0</v>
      </c>
      <c r="N68" s="132"/>
      <c r="O68" s="132"/>
      <c r="P68" s="132"/>
      <c r="Q68" s="132">
        <v>0</v>
      </c>
      <c r="R68" s="132"/>
    </row>
    <row r="69" spans="3:18" s="83" customFormat="1" ht="26.1" hidden="1" customHeight="1" x14ac:dyDescent="0.2">
      <c r="C69" s="131" t="s">
        <v>79</v>
      </c>
      <c r="D69" s="131"/>
      <c r="E69" s="131"/>
      <c r="F69" s="131"/>
      <c r="G69" s="131"/>
      <c r="H69" s="131"/>
    </row>
    <row r="70" spans="3:18" s="83" customFormat="1" ht="26.1" hidden="1" customHeight="1" x14ac:dyDescent="0.2">
      <c r="C70" s="133" t="s">
        <v>80</v>
      </c>
      <c r="D70" s="133"/>
      <c r="E70" s="133"/>
      <c r="F70" s="133"/>
      <c r="G70" s="133"/>
      <c r="H70" s="133"/>
      <c r="M70" s="134">
        <v>0</v>
      </c>
      <c r="N70" s="134"/>
      <c r="O70" s="134"/>
      <c r="P70" s="134"/>
      <c r="Q70" s="134">
        <v>0</v>
      </c>
      <c r="R70" s="134"/>
    </row>
    <row r="71" spans="3:18" s="83" customFormat="1" ht="26.1" hidden="1" customHeight="1" x14ac:dyDescent="0.2">
      <c r="C71" s="133" t="s">
        <v>74</v>
      </c>
      <c r="D71" s="133"/>
      <c r="E71" s="133"/>
      <c r="F71" s="133"/>
      <c r="G71" s="133"/>
      <c r="H71" s="133"/>
      <c r="M71" s="134">
        <v>0</v>
      </c>
      <c r="N71" s="134"/>
      <c r="O71" s="134"/>
      <c r="P71" s="134"/>
      <c r="Q71" s="134">
        <v>0</v>
      </c>
      <c r="R71" s="134"/>
    </row>
    <row r="72" spans="3:18" s="83" customFormat="1" ht="26.1" hidden="1" customHeight="1" x14ac:dyDescent="0.2">
      <c r="C72" s="133" t="s">
        <v>75</v>
      </c>
      <c r="D72" s="133"/>
      <c r="E72" s="133"/>
      <c r="F72" s="133"/>
      <c r="G72" s="133"/>
      <c r="H72" s="133"/>
      <c r="M72" s="134">
        <v>0</v>
      </c>
      <c r="N72" s="134"/>
      <c r="O72" s="134"/>
      <c r="P72" s="134"/>
      <c r="Q72" s="134">
        <v>0</v>
      </c>
      <c r="R72" s="134"/>
    </row>
    <row r="73" spans="3:18" s="83" customFormat="1" ht="26.1" hidden="1" customHeight="1" x14ac:dyDescent="0.2">
      <c r="C73" s="133" t="s">
        <v>81</v>
      </c>
      <c r="D73" s="133"/>
      <c r="E73" s="133"/>
      <c r="F73" s="133"/>
      <c r="G73" s="133"/>
      <c r="H73" s="133"/>
      <c r="M73" s="134">
        <v>0</v>
      </c>
      <c r="N73" s="134"/>
      <c r="O73" s="134"/>
      <c r="P73" s="134"/>
      <c r="Q73" s="134">
        <v>0</v>
      </c>
      <c r="R73" s="134"/>
    </row>
    <row r="74" spans="3:18" s="83" customFormat="1" ht="26.1" hidden="1" customHeight="1" x14ac:dyDescent="0.2">
      <c r="C74" s="133" t="s">
        <v>81</v>
      </c>
      <c r="D74" s="133"/>
      <c r="E74" s="133"/>
      <c r="F74" s="133"/>
      <c r="G74" s="133"/>
      <c r="H74" s="133"/>
      <c r="M74" s="134">
        <v>0</v>
      </c>
      <c r="N74" s="134"/>
      <c r="O74" s="134"/>
      <c r="P74" s="134"/>
      <c r="Q74" s="134">
        <v>0</v>
      </c>
      <c r="R74" s="134"/>
    </row>
    <row r="75" spans="3:18" s="83" customFormat="1" ht="26.1" hidden="1" customHeight="1" x14ac:dyDescent="0.2">
      <c r="M75" s="132">
        <v>0</v>
      </c>
      <c r="N75" s="132"/>
      <c r="O75" s="132"/>
      <c r="P75" s="132"/>
      <c r="Q75" s="132">
        <v>0</v>
      </c>
      <c r="R75" s="132"/>
    </row>
    <row r="76" spans="3:18" s="83" customFormat="1" ht="26.1" hidden="1" customHeight="1" x14ac:dyDescent="0.2">
      <c r="C76" s="131" t="s">
        <v>82</v>
      </c>
      <c r="D76" s="131"/>
      <c r="E76" s="131"/>
      <c r="F76" s="131"/>
      <c r="G76" s="131"/>
      <c r="H76" s="131"/>
      <c r="M76" s="134">
        <v>0</v>
      </c>
      <c r="N76" s="134"/>
      <c r="O76" s="134"/>
      <c r="P76" s="134"/>
      <c r="Q76" s="134">
        <v>0</v>
      </c>
      <c r="R76" s="134"/>
    </row>
    <row r="77" spans="3:18" s="83" customFormat="1" ht="26.1" hidden="1" customHeight="1" x14ac:dyDescent="0.2">
      <c r="C77" s="131" t="s">
        <v>83</v>
      </c>
      <c r="D77" s="131"/>
      <c r="E77" s="131"/>
      <c r="F77" s="131"/>
      <c r="G77" s="131"/>
      <c r="H77" s="131"/>
      <c r="M77" s="132">
        <v>0</v>
      </c>
      <c r="N77" s="132"/>
      <c r="O77" s="132"/>
      <c r="P77" s="132"/>
      <c r="Q77" s="132">
        <v>0</v>
      </c>
      <c r="R77" s="132"/>
    </row>
    <row r="78" spans="3:18" s="83" customFormat="1" ht="26.1" hidden="1" customHeight="1" x14ac:dyDescent="0.2">
      <c r="C78" s="131" t="s">
        <v>84</v>
      </c>
      <c r="D78" s="131"/>
      <c r="E78" s="131"/>
      <c r="F78" s="131"/>
      <c r="G78" s="131"/>
      <c r="H78" s="131"/>
      <c r="M78" s="132">
        <v>0</v>
      </c>
      <c r="N78" s="132"/>
      <c r="O78" s="132"/>
      <c r="P78" s="132"/>
      <c r="Q78" s="132">
        <v>0</v>
      </c>
      <c r="R78" s="132"/>
    </row>
    <row r="79" spans="3:18" s="83" customFormat="1" ht="26.1" hidden="1" customHeight="1" x14ac:dyDescent="0.2">
      <c r="M79" s="132">
        <v>0</v>
      </c>
      <c r="N79" s="132"/>
      <c r="O79" s="132"/>
      <c r="P79" s="132"/>
      <c r="Q79" s="132">
        <v>0</v>
      </c>
      <c r="R79" s="132"/>
    </row>
    <row r="80" spans="3:18" s="83" customFormat="1" ht="26.1" hidden="1" customHeight="1" x14ac:dyDescent="0.2">
      <c r="C80" s="131" t="s">
        <v>85</v>
      </c>
      <c r="D80" s="131"/>
      <c r="E80" s="131"/>
      <c r="F80" s="131"/>
      <c r="G80" s="131"/>
      <c r="H80" s="131"/>
      <c r="M80" s="132">
        <v>0</v>
      </c>
      <c r="N80" s="132"/>
      <c r="O80" s="132"/>
      <c r="P80" s="132"/>
      <c r="Q80" s="132">
        <v>0</v>
      </c>
      <c r="R80" s="132"/>
    </row>
    <row r="81" spans="1:18" s="83" customFormat="1" ht="26.1" hidden="1" customHeight="1" x14ac:dyDescent="0.2">
      <c r="A81" s="81"/>
      <c r="B81" s="89" t="s">
        <v>46</v>
      </c>
      <c r="C81" s="128" t="s">
        <v>86</v>
      </c>
      <c r="D81" s="128"/>
      <c r="E81" s="128"/>
      <c r="F81" s="128"/>
      <c r="G81" s="128"/>
      <c r="H81" s="128"/>
      <c r="I81" s="85"/>
      <c r="J81" s="86"/>
      <c r="K81" s="86"/>
      <c r="L81" s="93"/>
      <c r="M81" s="130">
        <v>0</v>
      </c>
      <c r="N81" s="130"/>
      <c r="O81" s="130"/>
      <c r="P81" s="130"/>
      <c r="Q81" s="130">
        <v>0</v>
      </c>
      <c r="R81" s="130"/>
    </row>
    <row r="82" spans="1:18" s="83" customFormat="1" ht="26.1" hidden="1" customHeight="1" x14ac:dyDescent="0.2">
      <c r="A82" s="81"/>
      <c r="B82" s="89" t="s">
        <v>22</v>
      </c>
      <c r="C82" s="128" t="s">
        <v>87</v>
      </c>
      <c r="D82" s="128"/>
      <c r="E82" s="128"/>
      <c r="F82" s="128"/>
      <c r="G82" s="128"/>
      <c r="H82" s="128"/>
      <c r="I82" s="85"/>
      <c r="J82" s="86"/>
      <c r="K82" s="86"/>
      <c r="L82" s="93"/>
      <c r="M82" s="130">
        <v>0</v>
      </c>
      <c r="N82" s="130"/>
      <c r="O82" s="130"/>
      <c r="P82" s="130"/>
      <c r="Q82" s="130">
        <v>0</v>
      </c>
      <c r="R82" s="130"/>
    </row>
    <row r="83" spans="1:18" s="83" customFormat="1" ht="26.1" hidden="1" customHeight="1" x14ac:dyDescent="0.2">
      <c r="A83" s="81"/>
      <c r="B83" s="89" t="s">
        <v>22</v>
      </c>
      <c r="C83" s="128" t="s">
        <v>88</v>
      </c>
      <c r="D83" s="128"/>
      <c r="E83" s="128"/>
      <c r="F83" s="128"/>
      <c r="G83" s="128"/>
      <c r="H83" s="128"/>
      <c r="I83" s="85"/>
      <c r="J83" s="86"/>
      <c r="K83" s="86"/>
      <c r="L83" s="93"/>
      <c r="M83" s="130">
        <v>0</v>
      </c>
      <c r="N83" s="130"/>
      <c r="O83" s="130"/>
      <c r="P83" s="130"/>
      <c r="Q83" s="130">
        <v>0</v>
      </c>
      <c r="R83" s="130"/>
    </row>
    <row r="84" spans="1:18" s="83" customFormat="1" ht="26.1" hidden="1" customHeight="1" x14ac:dyDescent="0.2">
      <c r="A84" s="81"/>
      <c r="B84" s="89" t="s">
        <v>22</v>
      </c>
      <c r="C84" s="128" t="s">
        <v>89</v>
      </c>
      <c r="D84" s="128"/>
      <c r="E84" s="128"/>
      <c r="F84" s="128"/>
      <c r="G84" s="128"/>
      <c r="H84" s="128"/>
      <c r="I84" s="85"/>
      <c r="J84" s="86"/>
      <c r="K84" s="86"/>
      <c r="L84" s="93"/>
      <c r="M84" s="130">
        <v>0</v>
      </c>
      <c r="N84" s="130"/>
      <c r="O84" s="130"/>
      <c r="P84" s="130"/>
      <c r="Q84" s="130">
        <v>0</v>
      </c>
      <c r="R84" s="130"/>
    </row>
    <row r="85" spans="1:18" s="83" customFormat="1" ht="26.1" hidden="1" customHeight="1" x14ac:dyDescent="0.2">
      <c r="A85" s="81"/>
      <c r="B85" s="89" t="s">
        <v>22</v>
      </c>
      <c r="C85" s="128" t="s">
        <v>90</v>
      </c>
      <c r="D85" s="128"/>
      <c r="E85" s="128"/>
      <c r="F85" s="128"/>
      <c r="G85" s="128"/>
      <c r="H85" s="128"/>
      <c r="I85" s="85"/>
      <c r="J85" s="86"/>
      <c r="K85" s="86"/>
      <c r="L85" s="93"/>
      <c r="M85" s="130">
        <v>0</v>
      </c>
      <c r="N85" s="130"/>
      <c r="O85" s="130"/>
      <c r="P85" s="130"/>
      <c r="Q85" s="130">
        <v>0</v>
      </c>
      <c r="R85" s="130"/>
    </row>
    <row r="86" spans="1:18" s="83" customFormat="1" ht="26.1" hidden="1" customHeight="1" x14ac:dyDescent="0.2">
      <c r="A86" s="81"/>
      <c r="B86" s="89" t="s">
        <v>22</v>
      </c>
      <c r="C86" s="128" t="s">
        <v>89</v>
      </c>
      <c r="D86" s="128"/>
      <c r="E86" s="128"/>
      <c r="F86" s="128"/>
      <c r="G86" s="128"/>
      <c r="H86" s="128"/>
      <c r="I86" s="85"/>
      <c r="J86" s="86"/>
      <c r="K86" s="86"/>
      <c r="L86" s="93"/>
      <c r="M86" s="130">
        <v>0</v>
      </c>
      <c r="N86" s="130"/>
      <c r="O86" s="130"/>
      <c r="P86" s="130"/>
      <c r="Q86" s="130">
        <v>0</v>
      </c>
      <c r="R86" s="130"/>
    </row>
    <row r="87" spans="1:18" s="83" customFormat="1" ht="26.1" hidden="1" customHeight="1" x14ac:dyDescent="0.2">
      <c r="A87" s="81"/>
      <c r="B87" s="89" t="s">
        <v>22</v>
      </c>
      <c r="C87" s="128" t="s">
        <v>86</v>
      </c>
      <c r="D87" s="128"/>
      <c r="E87" s="128"/>
      <c r="F87" s="128"/>
      <c r="G87" s="128"/>
      <c r="H87" s="128"/>
      <c r="I87" s="85"/>
      <c r="J87" s="86"/>
      <c r="K87" s="86"/>
      <c r="L87" s="93"/>
      <c r="M87" s="129">
        <v>0</v>
      </c>
      <c r="N87" s="129"/>
      <c r="O87" s="129"/>
      <c r="P87" s="129"/>
      <c r="Q87" s="129">
        <v>0</v>
      </c>
      <c r="R87" s="129"/>
    </row>
    <row r="88" spans="1:18" s="83" customFormat="1" ht="26.1" hidden="1" customHeight="1" x14ac:dyDescent="0.2">
      <c r="A88" s="81"/>
      <c r="B88" s="89" t="s">
        <v>22</v>
      </c>
      <c r="C88" s="128" t="s">
        <v>91</v>
      </c>
      <c r="D88" s="128"/>
      <c r="E88" s="128"/>
      <c r="F88" s="128"/>
      <c r="G88" s="128"/>
      <c r="H88" s="128"/>
      <c r="I88" s="85"/>
      <c r="J88" s="86"/>
      <c r="K88" s="86"/>
      <c r="L88" s="93"/>
      <c r="M88" s="129">
        <v>0</v>
      </c>
      <c r="N88" s="129"/>
      <c r="O88" s="129"/>
      <c r="P88" s="129"/>
      <c r="Q88" s="129">
        <v>0</v>
      </c>
      <c r="R88" s="129"/>
    </row>
    <row r="89" spans="1:18" s="83" customFormat="1" ht="26.1" hidden="1" customHeight="1" x14ac:dyDescent="0.2">
      <c r="A89" s="81"/>
      <c r="B89" s="89" t="s">
        <v>22</v>
      </c>
      <c r="C89" s="128" t="s">
        <v>92</v>
      </c>
      <c r="D89" s="128"/>
      <c r="E89" s="128"/>
      <c r="F89" s="128"/>
      <c r="G89" s="128"/>
      <c r="H89" s="128"/>
      <c r="I89" s="85"/>
      <c r="J89" s="86"/>
      <c r="K89" s="86"/>
      <c r="L89" s="93"/>
      <c r="M89" s="130">
        <v>0</v>
      </c>
      <c r="N89" s="130"/>
      <c r="O89" s="130"/>
      <c r="P89" s="130"/>
      <c r="Q89" s="130">
        <v>0</v>
      </c>
      <c r="R89" s="130"/>
    </row>
    <row r="90" spans="1:18" s="83" customFormat="1" ht="26.1" hidden="1" customHeight="1" x14ac:dyDescent="0.2">
      <c r="A90" s="81"/>
      <c r="B90" s="89" t="s">
        <v>22</v>
      </c>
      <c r="C90" s="128" t="s">
        <v>93</v>
      </c>
      <c r="D90" s="128"/>
      <c r="E90" s="128"/>
      <c r="F90" s="128"/>
      <c r="G90" s="128"/>
      <c r="H90" s="128"/>
      <c r="I90" s="85"/>
      <c r="J90" s="86"/>
      <c r="K90" s="86"/>
      <c r="L90" s="93"/>
      <c r="M90" s="130">
        <v>0</v>
      </c>
      <c r="N90" s="130"/>
      <c r="O90" s="130"/>
      <c r="P90" s="130"/>
      <c r="Q90" s="130">
        <v>0</v>
      </c>
      <c r="R90" s="130"/>
    </row>
    <row r="91" spans="1:18" s="40" customFormat="1" ht="26.1" hidden="1" customHeight="1" x14ac:dyDescent="0.2"/>
    <row r="92" spans="1:18" s="40" customFormat="1" ht="26.1" hidden="1" customHeight="1" x14ac:dyDescent="0.2"/>
    <row r="93" spans="1:18" s="40" customFormat="1" ht="26.1" hidden="1" customHeight="1" x14ac:dyDescent="0.2"/>
    <row r="94" spans="1:18" s="40" customFormat="1" ht="26.1" hidden="1" customHeight="1" x14ac:dyDescent="0.2"/>
    <row r="95" spans="1:18" s="40" customFormat="1" ht="30.95" hidden="1" customHeight="1" x14ac:dyDescent="0.2"/>
    <row r="96" spans="1:18" ht="11.1" customHeight="1" x14ac:dyDescent="0.2"/>
    <row r="97" spans="2:17" ht="15" customHeight="1" x14ac:dyDescent="0.2">
      <c r="B97" s="127" t="s">
        <v>94</v>
      </c>
      <c r="C97" s="127"/>
      <c r="D97" s="127"/>
      <c r="F97" s="96"/>
      <c r="H97" s="127" t="s">
        <v>95</v>
      </c>
      <c r="I97" s="127"/>
      <c r="J97" s="127"/>
      <c r="L97" s="83" t="s">
        <v>305</v>
      </c>
      <c r="M97" s="81"/>
      <c r="N97" s="81"/>
      <c r="O97" s="81"/>
      <c r="P97" s="81"/>
      <c r="Q97" s="81"/>
    </row>
    <row r="98" spans="2:17" ht="12" customHeight="1" x14ac:dyDescent="0.2">
      <c r="B98" s="97" t="s">
        <v>96</v>
      </c>
      <c r="C98" s="98"/>
      <c r="D98" s="98"/>
      <c r="F98" s="99" t="s">
        <v>97</v>
      </c>
      <c r="H98" s="97" t="s">
        <v>98</v>
      </c>
      <c r="I98" s="98"/>
      <c r="J98" s="98"/>
    </row>
  </sheetData>
  <mergeCells count="233">
    <mergeCell ref="C2:R2"/>
    <mergeCell ref="C3:H4"/>
    <mergeCell ref="I3:R3"/>
    <mergeCell ref="I4:L4"/>
    <mergeCell ref="M4:P4"/>
    <mergeCell ref="Q4:R4"/>
    <mergeCell ref="C5:H5"/>
    <mergeCell ref="I5:L5"/>
    <mergeCell ref="M5:P5"/>
    <mergeCell ref="Q5:R5"/>
    <mergeCell ref="C7:P7"/>
    <mergeCell ref="C10:H10"/>
    <mergeCell ref="M17:R17"/>
    <mergeCell ref="M19:R19"/>
    <mergeCell ref="Q21:S21"/>
    <mergeCell ref="C23:H23"/>
    <mergeCell ref="I23:L23"/>
    <mergeCell ref="M23:P23"/>
    <mergeCell ref="Q23:R23"/>
    <mergeCell ref="C27:H27"/>
    <mergeCell ref="M27:P27"/>
    <mergeCell ref="Q27:R27"/>
    <mergeCell ref="C28:H28"/>
    <mergeCell ref="I28:L28"/>
    <mergeCell ref="M28:P28"/>
    <mergeCell ref="Q28:R28"/>
    <mergeCell ref="C24:H24"/>
    <mergeCell ref="I24:L24"/>
    <mergeCell ref="M24:P24"/>
    <mergeCell ref="Q24:R24"/>
    <mergeCell ref="C25:H25"/>
    <mergeCell ref="C26:H26"/>
    <mergeCell ref="I26:L26"/>
    <mergeCell ref="M26:P26"/>
    <mergeCell ref="Q26:R26"/>
    <mergeCell ref="C33:H33"/>
    <mergeCell ref="I33:L33"/>
    <mergeCell ref="M33:P33"/>
    <mergeCell ref="Q33:R33"/>
    <mergeCell ref="C32:H32"/>
    <mergeCell ref="I32:L32"/>
    <mergeCell ref="M32:P32"/>
    <mergeCell ref="Q32:R32"/>
    <mergeCell ref="C29:H29"/>
    <mergeCell ref="M29:P29"/>
    <mergeCell ref="Q29:R29"/>
    <mergeCell ref="C30:H30"/>
    <mergeCell ref="I30:L30"/>
    <mergeCell ref="M30:P30"/>
    <mergeCell ref="Q30:R30"/>
    <mergeCell ref="C31:H31"/>
    <mergeCell ref="I31:L31"/>
    <mergeCell ref="M31:P31"/>
    <mergeCell ref="Q31:R31"/>
    <mergeCell ref="C34:H34"/>
    <mergeCell ref="I34:L34"/>
    <mergeCell ref="M34:P34"/>
    <mergeCell ref="Q34:R34"/>
    <mergeCell ref="C35:H35"/>
    <mergeCell ref="I35:L35"/>
    <mergeCell ref="M35:P35"/>
    <mergeCell ref="Q35:R35"/>
    <mergeCell ref="C36:H36"/>
    <mergeCell ref="I36:L36"/>
    <mergeCell ref="M36:P36"/>
    <mergeCell ref="Q36:R36"/>
    <mergeCell ref="C40:H40"/>
    <mergeCell ref="C41:H41"/>
    <mergeCell ref="M41:P41"/>
    <mergeCell ref="Q41:R41"/>
    <mergeCell ref="C42:H42"/>
    <mergeCell ref="I42:L42"/>
    <mergeCell ref="M42:P42"/>
    <mergeCell ref="Q42:R42"/>
    <mergeCell ref="C37:H37"/>
    <mergeCell ref="I37:L37"/>
    <mergeCell ref="M37:P37"/>
    <mergeCell ref="Q37:R37"/>
    <mergeCell ref="C38:H38"/>
    <mergeCell ref="I38:L38"/>
    <mergeCell ref="M38:P38"/>
    <mergeCell ref="Q38:R38"/>
    <mergeCell ref="C39:H39"/>
    <mergeCell ref="M39:P39"/>
    <mergeCell ref="Q39:R39"/>
    <mergeCell ref="C47:H47"/>
    <mergeCell ref="I47:L47"/>
    <mergeCell ref="M47:P47"/>
    <mergeCell ref="Q47:R47"/>
    <mergeCell ref="C46:H46"/>
    <mergeCell ref="I46:L46"/>
    <mergeCell ref="M46:P46"/>
    <mergeCell ref="Q46:R46"/>
    <mergeCell ref="C43:H43"/>
    <mergeCell ref="M43:P43"/>
    <mergeCell ref="Q43:R43"/>
    <mergeCell ref="C44:H44"/>
    <mergeCell ref="I44:L44"/>
    <mergeCell ref="M44:P44"/>
    <mergeCell ref="Q44:R44"/>
    <mergeCell ref="C45:H45"/>
    <mergeCell ref="I45:L45"/>
    <mergeCell ref="M45:P45"/>
    <mergeCell ref="Q45:R45"/>
    <mergeCell ref="C49:H49"/>
    <mergeCell ref="I49:L49"/>
    <mergeCell ref="M49:P49"/>
    <mergeCell ref="Q49:R49"/>
    <mergeCell ref="C50:H50"/>
    <mergeCell ref="M50:P50"/>
    <mergeCell ref="Q50:R50"/>
    <mergeCell ref="C48:H48"/>
    <mergeCell ref="I48:L48"/>
    <mergeCell ref="M48:P48"/>
    <mergeCell ref="Q48:R48"/>
    <mergeCell ref="C56:H56"/>
    <mergeCell ref="I56:L56"/>
    <mergeCell ref="M56:P56"/>
    <mergeCell ref="Q56:R56"/>
    <mergeCell ref="C51:H51"/>
    <mergeCell ref="C52:H52"/>
    <mergeCell ref="I52:L52"/>
    <mergeCell ref="M52:P52"/>
    <mergeCell ref="Q52:R52"/>
    <mergeCell ref="C55:H55"/>
    <mergeCell ref="I55:L55"/>
    <mergeCell ref="M55:P55"/>
    <mergeCell ref="Q55:R55"/>
    <mergeCell ref="C53:H53"/>
    <mergeCell ref="I53:L53"/>
    <mergeCell ref="M53:P53"/>
    <mergeCell ref="Q53:R53"/>
    <mergeCell ref="C54:H54"/>
    <mergeCell ref="I54:L54"/>
    <mergeCell ref="M54:P54"/>
    <mergeCell ref="Q54:R54"/>
    <mergeCell ref="C57:H57"/>
    <mergeCell ref="M57:P57"/>
    <mergeCell ref="Q57:R57"/>
    <mergeCell ref="C58:H58"/>
    <mergeCell ref="M58:P58"/>
    <mergeCell ref="Q58:R58"/>
    <mergeCell ref="C59:H59"/>
    <mergeCell ref="M59:P59"/>
    <mergeCell ref="Q59:R59"/>
    <mergeCell ref="C60:H60"/>
    <mergeCell ref="Q60:R60"/>
    <mergeCell ref="C61:H61"/>
    <mergeCell ref="M61:P61"/>
    <mergeCell ref="Q61:R61"/>
    <mergeCell ref="C62:H62"/>
    <mergeCell ref="C63:H63"/>
    <mergeCell ref="M63:P63"/>
    <mergeCell ref="Q63:R63"/>
    <mergeCell ref="C64:H64"/>
    <mergeCell ref="M64:P64"/>
    <mergeCell ref="Q64:R64"/>
    <mergeCell ref="C65:H65"/>
    <mergeCell ref="M65:P65"/>
    <mergeCell ref="Q65:R65"/>
    <mergeCell ref="C66:H66"/>
    <mergeCell ref="M66:P66"/>
    <mergeCell ref="Q66:R66"/>
    <mergeCell ref="C67:H67"/>
    <mergeCell ref="M67:P67"/>
    <mergeCell ref="Q67:R67"/>
    <mergeCell ref="C68:H68"/>
    <mergeCell ref="M68:P68"/>
    <mergeCell ref="Q68:R68"/>
    <mergeCell ref="C69:H69"/>
    <mergeCell ref="C70:H70"/>
    <mergeCell ref="M70:P70"/>
    <mergeCell ref="Q70:R70"/>
    <mergeCell ref="C71:H71"/>
    <mergeCell ref="M71:P71"/>
    <mergeCell ref="Q71:R71"/>
    <mergeCell ref="C72:H72"/>
    <mergeCell ref="M72:P72"/>
    <mergeCell ref="Q72:R72"/>
    <mergeCell ref="C73:H73"/>
    <mergeCell ref="M73:P73"/>
    <mergeCell ref="Q73:R73"/>
    <mergeCell ref="C74:H74"/>
    <mergeCell ref="M74:P74"/>
    <mergeCell ref="Q74:R74"/>
    <mergeCell ref="M75:P75"/>
    <mergeCell ref="Q75:R75"/>
    <mergeCell ref="C76:H76"/>
    <mergeCell ref="M76:P76"/>
    <mergeCell ref="Q76:R76"/>
    <mergeCell ref="C77:H77"/>
    <mergeCell ref="M77:P77"/>
    <mergeCell ref="Q77:R77"/>
    <mergeCell ref="C78:H78"/>
    <mergeCell ref="M78:P78"/>
    <mergeCell ref="Q78:R78"/>
    <mergeCell ref="M79:P79"/>
    <mergeCell ref="Q79:R79"/>
    <mergeCell ref="C80:H80"/>
    <mergeCell ref="M80:P80"/>
    <mergeCell ref="Q80:R80"/>
    <mergeCell ref="C81:H81"/>
    <mergeCell ref="M81:P81"/>
    <mergeCell ref="Q81:R81"/>
    <mergeCell ref="C82:H82"/>
    <mergeCell ref="M82:P82"/>
    <mergeCell ref="Q82:R82"/>
    <mergeCell ref="C83:H83"/>
    <mergeCell ref="M83:P83"/>
    <mergeCell ref="Q83:R83"/>
    <mergeCell ref="C84:H84"/>
    <mergeCell ref="M84:P84"/>
    <mergeCell ref="Q84:R84"/>
    <mergeCell ref="C85:H85"/>
    <mergeCell ref="M85:P85"/>
    <mergeCell ref="Q85:R85"/>
    <mergeCell ref="C86:H86"/>
    <mergeCell ref="M86:P86"/>
    <mergeCell ref="Q86:R86"/>
    <mergeCell ref="C87:H87"/>
    <mergeCell ref="M87:P87"/>
    <mergeCell ref="Q87:R87"/>
    <mergeCell ref="B97:D97"/>
    <mergeCell ref="H97:J97"/>
    <mergeCell ref="C88:H88"/>
    <mergeCell ref="M88:P88"/>
    <mergeCell ref="Q88:R88"/>
    <mergeCell ref="C89:H89"/>
    <mergeCell ref="M89:P89"/>
    <mergeCell ref="Q89:R89"/>
    <mergeCell ref="C90:H90"/>
    <mergeCell ref="M90:P90"/>
    <mergeCell ref="Q90:R90"/>
  </mergeCells>
  <pageMargins left="0.39370078740157483" right="0.39370078740157483" top="0.39370078740157483" bottom="0.39370078740157483" header="0" footer="0"/>
  <pageSetup paperSize="9" pageOrder="overThenDown"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N9"/>
  <sheetViews>
    <sheetView workbookViewId="0">
      <selection activeCell="I1" sqref="I1"/>
    </sheetView>
  </sheetViews>
  <sheetFormatPr defaultColWidth="10.5" defaultRowHeight="11.45" customHeight="1" x14ac:dyDescent="0.25"/>
  <cols>
    <col min="1" max="1" width="11.6640625" style="2" customWidth="1"/>
    <col min="2" max="2" width="2" style="13" customWidth="1"/>
    <col min="3" max="3" width="47" style="2" customWidth="1"/>
    <col min="4" max="9" width="23.33203125" style="2" customWidth="1"/>
    <col min="10" max="14" width="10.5" style="13" customWidth="1"/>
  </cols>
  <sheetData>
    <row r="1" spans="1:9" s="10" customFormat="1" ht="15" customHeight="1" x14ac:dyDescent="0.25">
      <c r="I1" s="108" t="s">
        <v>326</v>
      </c>
    </row>
    <row r="2" spans="1:9" s="10" customFormat="1" ht="15" customHeight="1" x14ac:dyDescent="0.25">
      <c r="A2" s="188" t="s">
        <v>283</v>
      </c>
      <c r="B2" s="188"/>
      <c r="C2" s="188"/>
      <c r="D2" s="188"/>
      <c r="E2" s="188"/>
      <c r="F2" s="188"/>
      <c r="G2" s="188"/>
      <c r="H2" s="188"/>
      <c r="I2" s="188"/>
    </row>
    <row r="3" spans="1:9" s="10" customFormat="1" ht="15" customHeight="1" x14ac:dyDescent="0.25">
      <c r="I3" s="14" t="s">
        <v>306</v>
      </c>
    </row>
    <row r="4" spans="1:9" s="10" customFormat="1" ht="15" customHeight="1" x14ac:dyDescent="0.25">
      <c r="A4" s="189" t="s">
        <v>300</v>
      </c>
      <c r="B4" s="189"/>
      <c r="C4" s="189" t="s">
        <v>19</v>
      </c>
      <c r="D4" s="184" t="s">
        <v>20</v>
      </c>
      <c r="E4" s="184"/>
      <c r="F4" s="184"/>
      <c r="G4" s="184" t="s">
        <v>21</v>
      </c>
      <c r="H4" s="184"/>
      <c r="I4" s="184"/>
    </row>
    <row r="5" spans="1:9" s="9" customFormat="1" ht="45" customHeight="1" x14ac:dyDescent="0.2">
      <c r="A5" s="190"/>
      <c r="B5" s="191"/>
      <c r="C5" s="192"/>
      <c r="D5" s="4" t="s">
        <v>101</v>
      </c>
      <c r="E5" s="4" t="s">
        <v>102</v>
      </c>
      <c r="F5" s="4" t="s">
        <v>103</v>
      </c>
      <c r="G5" s="4" t="s">
        <v>101</v>
      </c>
      <c r="H5" s="4" t="s">
        <v>102</v>
      </c>
      <c r="I5" s="4" t="s">
        <v>103</v>
      </c>
    </row>
    <row r="6" spans="1:9" s="2" customFormat="1" ht="15" customHeight="1" x14ac:dyDescent="0.2">
      <c r="A6" s="184" t="s">
        <v>22</v>
      </c>
      <c r="B6" s="184"/>
      <c r="C6" s="4" t="s">
        <v>23</v>
      </c>
      <c r="D6" s="4" t="s">
        <v>24</v>
      </c>
      <c r="E6" s="4" t="s">
        <v>25</v>
      </c>
      <c r="F6" s="4" t="s">
        <v>26</v>
      </c>
      <c r="G6" s="4" t="s">
        <v>31</v>
      </c>
      <c r="H6" s="4" t="s">
        <v>32</v>
      </c>
      <c r="I6" s="4" t="s">
        <v>34</v>
      </c>
    </row>
    <row r="7" spans="1:9" s="2" customFormat="1" ht="42" customHeight="1" x14ac:dyDescent="0.2">
      <c r="A7" s="187">
        <v>1</v>
      </c>
      <c r="B7" s="187"/>
      <c r="C7" s="7" t="s">
        <v>117</v>
      </c>
      <c r="D7" s="45">
        <v>5983.23</v>
      </c>
      <c r="E7" s="45">
        <v>-77.78</v>
      </c>
      <c r="F7" s="47">
        <v>5905.45</v>
      </c>
      <c r="G7" s="45">
        <v>5983.23</v>
      </c>
      <c r="H7" s="45">
        <v>-77.78</v>
      </c>
      <c r="I7" s="47">
        <v>5905.45</v>
      </c>
    </row>
    <row r="8" spans="1:9" s="2" customFormat="1" ht="15" customHeight="1" x14ac:dyDescent="0.2">
      <c r="A8" s="187">
        <v>2</v>
      </c>
      <c r="B8" s="187"/>
      <c r="C8" s="7" t="s">
        <v>104</v>
      </c>
      <c r="D8" s="47">
        <v>5983.23</v>
      </c>
      <c r="E8" s="47">
        <v>-77.78</v>
      </c>
      <c r="F8" s="47">
        <v>5905.45</v>
      </c>
      <c r="G8" s="47">
        <v>5983.23</v>
      </c>
      <c r="H8" s="47">
        <v>-77.78</v>
      </c>
      <c r="I8" s="47">
        <v>5905.45</v>
      </c>
    </row>
    <row r="9" spans="1:9" ht="15" customHeight="1" x14ac:dyDescent="0.25"/>
  </sheetData>
  <mergeCells count="8">
    <mergeCell ref="A6:B6"/>
    <mergeCell ref="A7:B7"/>
    <mergeCell ref="A8:B8"/>
    <mergeCell ref="A2:I2"/>
    <mergeCell ref="A4:B5"/>
    <mergeCell ref="C4:C5"/>
    <mergeCell ref="D4:F4"/>
    <mergeCell ref="G4:I4"/>
  </mergeCells>
  <pageMargins left="0.39370078740157483" right="0.39370078740157483" top="0.39370078740157483" bottom="0.39370078740157483" header="0" footer="0"/>
  <pageSetup paperSize="9"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0"/>
  <sheetViews>
    <sheetView workbookViewId="0">
      <selection activeCell="A10" sqref="A10"/>
    </sheetView>
  </sheetViews>
  <sheetFormatPr defaultColWidth="10.5" defaultRowHeight="11.45" customHeight="1" x14ac:dyDescent="0.25"/>
  <cols>
    <col min="1" max="1" width="11.6640625" style="2" customWidth="1"/>
    <col min="2" max="2" width="2" style="13" customWidth="1"/>
    <col min="3" max="3" width="58.33203125" style="2" customWidth="1"/>
    <col min="4" max="9" width="23.33203125" style="2" customWidth="1"/>
  </cols>
  <sheetData>
    <row r="1" spans="1:9" s="10" customFormat="1" ht="15" customHeight="1" x14ac:dyDescent="0.25">
      <c r="I1" s="108" t="s">
        <v>326</v>
      </c>
    </row>
    <row r="2" spans="1:9" s="10" customFormat="1" ht="32.25" customHeight="1" x14ac:dyDescent="0.25">
      <c r="A2" s="194" t="s">
        <v>284</v>
      </c>
      <c r="B2" s="188"/>
      <c r="C2" s="188"/>
      <c r="D2" s="188"/>
      <c r="E2" s="188"/>
      <c r="F2" s="188"/>
      <c r="G2" s="188"/>
      <c r="H2" s="188"/>
      <c r="I2" s="188"/>
    </row>
    <row r="3" spans="1:9" s="10" customFormat="1" ht="15" customHeight="1" x14ac:dyDescent="0.25">
      <c r="I3" s="14" t="s">
        <v>307</v>
      </c>
    </row>
    <row r="4" spans="1:9" s="10" customFormat="1" ht="15" customHeight="1" x14ac:dyDescent="0.25">
      <c r="A4" s="189" t="s">
        <v>300</v>
      </c>
      <c r="B4" s="189"/>
      <c r="C4" s="189" t="s">
        <v>19</v>
      </c>
      <c r="D4" s="184" t="s">
        <v>20</v>
      </c>
      <c r="E4" s="184"/>
      <c r="F4" s="184"/>
      <c r="G4" s="184" t="s">
        <v>21</v>
      </c>
      <c r="H4" s="184"/>
      <c r="I4" s="184"/>
    </row>
    <row r="5" spans="1:9" ht="45" customHeight="1" x14ac:dyDescent="0.2">
      <c r="A5" s="190"/>
      <c r="B5" s="191"/>
      <c r="C5" s="192"/>
      <c r="D5" s="4" t="s">
        <v>101</v>
      </c>
      <c r="E5" s="4" t="s">
        <v>102</v>
      </c>
      <c r="F5" s="4" t="s">
        <v>103</v>
      </c>
      <c r="G5" s="4" t="s">
        <v>101</v>
      </c>
      <c r="H5" s="4" t="s">
        <v>102</v>
      </c>
      <c r="I5" s="4" t="s">
        <v>103</v>
      </c>
    </row>
    <row r="6" spans="1:9" s="2" customFormat="1" ht="15" customHeight="1" x14ac:dyDescent="0.2">
      <c r="A6" s="184" t="s">
        <v>22</v>
      </c>
      <c r="B6" s="184"/>
      <c r="C6" s="4" t="s">
        <v>23</v>
      </c>
      <c r="D6" s="4" t="s">
        <v>24</v>
      </c>
      <c r="E6" s="4" t="s">
        <v>25</v>
      </c>
      <c r="F6" s="4" t="s">
        <v>26</v>
      </c>
      <c r="G6" s="4" t="s">
        <v>31</v>
      </c>
      <c r="H6" s="4" t="s">
        <v>32</v>
      </c>
      <c r="I6" s="4" t="s">
        <v>34</v>
      </c>
    </row>
    <row r="7" spans="1:9" s="2" customFormat="1" ht="45" customHeight="1" x14ac:dyDescent="0.2">
      <c r="A7" s="193">
        <v>1</v>
      </c>
      <c r="B7" s="193"/>
      <c r="C7" s="12" t="s">
        <v>119</v>
      </c>
      <c r="D7" s="53">
        <v>2670705.4500000002</v>
      </c>
      <c r="E7" s="54">
        <v>-2670.71</v>
      </c>
      <c r="F7" s="49">
        <v>2668034.7400000002</v>
      </c>
      <c r="G7" s="53">
        <v>4454925.26</v>
      </c>
      <c r="H7" s="54">
        <v>-4454.92</v>
      </c>
      <c r="I7" s="49">
        <v>4450470.34</v>
      </c>
    </row>
    <row r="8" spans="1:9" s="2" customFormat="1" ht="45" customHeight="1" x14ac:dyDescent="0.2">
      <c r="A8" s="193">
        <v>2</v>
      </c>
      <c r="B8" s="193"/>
      <c r="C8" s="12" t="s">
        <v>120</v>
      </c>
      <c r="D8" s="53">
        <v>204777972.13999999</v>
      </c>
      <c r="E8" s="54">
        <v>-204777.97</v>
      </c>
      <c r="F8" s="49">
        <v>204573194.16999999</v>
      </c>
      <c r="G8" s="53">
        <v>283034241.88</v>
      </c>
      <c r="H8" s="54">
        <v>-283034.23999999999</v>
      </c>
      <c r="I8" s="49">
        <v>282751207.63999999</v>
      </c>
    </row>
    <row r="9" spans="1:9" s="2" customFormat="1" ht="15" customHeight="1" x14ac:dyDescent="0.2">
      <c r="A9" s="193">
        <v>3</v>
      </c>
      <c r="B9" s="193"/>
      <c r="C9" s="12" t="s">
        <v>104</v>
      </c>
      <c r="D9" s="49">
        <v>207448677.59</v>
      </c>
      <c r="E9" s="48">
        <v>-207448.68</v>
      </c>
      <c r="F9" s="49">
        <v>207241228.91</v>
      </c>
      <c r="G9" s="49">
        <v>287489167.13999999</v>
      </c>
      <c r="H9" s="48">
        <v>-287489.15999999997</v>
      </c>
      <c r="I9" s="49">
        <v>287201677.98000002</v>
      </c>
    </row>
    <row r="10" spans="1:9" ht="15" customHeight="1" x14ac:dyDescent="0.25"/>
  </sheetData>
  <mergeCells count="9">
    <mergeCell ref="A6:B6"/>
    <mergeCell ref="A7:B7"/>
    <mergeCell ref="A8:B8"/>
    <mergeCell ref="A9:B9"/>
    <mergeCell ref="A2:I2"/>
    <mergeCell ref="A4:B5"/>
    <mergeCell ref="C4:C5"/>
    <mergeCell ref="D4:F4"/>
    <mergeCell ref="G4:I4"/>
  </mergeCells>
  <pageMargins left="0.39370078740157483" right="0.39370078740157483" top="0.39370078740157483" bottom="0.39370078740157483"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1"/>
  <sheetViews>
    <sheetView workbookViewId="0">
      <selection activeCell="A11" sqref="A11"/>
    </sheetView>
  </sheetViews>
  <sheetFormatPr defaultColWidth="10.5" defaultRowHeight="11.45" customHeight="1" x14ac:dyDescent="0.25"/>
  <cols>
    <col min="1" max="1" width="11" style="2" customWidth="1"/>
    <col min="2" max="2" width="2.33203125" style="13" customWidth="1"/>
    <col min="3" max="3" width="40.6640625" style="2" customWidth="1"/>
    <col min="4" max="4" width="30.83203125" style="2" customWidth="1"/>
    <col min="5" max="5" width="33.5" style="2" customWidth="1"/>
    <col min="6" max="9" width="23.33203125" style="2" customWidth="1"/>
  </cols>
  <sheetData>
    <row r="1" spans="1:9" s="10" customFormat="1" ht="15" customHeight="1" x14ac:dyDescent="0.25">
      <c r="I1" s="108" t="s">
        <v>326</v>
      </c>
    </row>
    <row r="2" spans="1:9" s="10" customFormat="1" ht="24" customHeight="1" x14ac:dyDescent="0.25">
      <c r="A2" s="194" t="s">
        <v>309</v>
      </c>
      <c r="B2" s="188"/>
      <c r="C2" s="188"/>
      <c r="D2" s="188"/>
      <c r="E2" s="188"/>
      <c r="F2" s="188"/>
      <c r="G2" s="188"/>
      <c r="H2" s="188"/>
      <c r="I2" s="188"/>
    </row>
    <row r="3" spans="1:9" s="10" customFormat="1" ht="15" customHeight="1" x14ac:dyDescent="0.25">
      <c r="I3" s="14" t="s">
        <v>308</v>
      </c>
    </row>
    <row r="4" spans="1:9" s="10" customFormat="1" ht="15" customHeight="1" x14ac:dyDescent="0.25">
      <c r="A4" s="189" t="s">
        <v>300</v>
      </c>
      <c r="B4" s="189"/>
      <c r="C4" s="189" t="s">
        <v>19</v>
      </c>
      <c r="D4" s="184" t="s">
        <v>20</v>
      </c>
      <c r="E4" s="184"/>
      <c r="F4" s="184"/>
      <c r="G4" s="184" t="s">
        <v>21</v>
      </c>
      <c r="H4" s="184"/>
      <c r="I4" s="184"/>
    </row>
    <row r="5" spans="1:9" ht="45" customHeight="1" x14ac:dyDescent="0.2">
      <c r="A5" s="190"/>
      <c r="B5" s="191"/>
      <c r="C5" s="192"/>
      <c r="D5" s="4" t="s">
        <v>101</v>
      </c>
      <c r="E5" s="4" t="s">
        <v>102</v>
      </c>
      <c r="F5" s="4" t="s">
        <v>103</v>
      </c>
      <c r="G5" s="4" t="s">
        <v>101</v>
      </c>
      <c r="H5" s="4" t="s">
        <v>102</v>
      </c>
      <c r="I5" s="4" t="s">
        <v>103</v>
      </c>
    </row>
    <row r="6" spans="1:9" s="2" customFormat="1" ht="15" customHeight="1" x14ac:dyDescent="0.2">
      <c r="A6" s="184" t="s">
        <v>22</v>
      </c>
      <c r="B6" s="184"/>
      <c r="C6" s="4" t="s">
        <v>23</v>
      </c>
      <c r="D6" s="4" t="s">
        <v>24</v>
      </c>
      <c r="E6" s="4" t="s">
        <v>25</v>
      </c>
      <c r="F6" s="4" t="s">
        <v>26</v>
      </c>
      <c r="G6" s="4" t="s">
        <v>31</v>
      </c>
      <c r="H6" s="4" t="s">
        <v>32</v>
      </c>
      <c r="I6" s="4" t="s">
        <v>34</v>
      </c>
    </row>
    <row r="7" spans="1:9" s="2" customFormat="1" ht="30" customHeight="1" x14ac:dyDescent="0.2">
      <c r="A7" s="187">
        <v>1</v>
      </c>
      <c r="B7" s="187"/>
      <c r="C7" s="7" t="s">
        <v>122</v>
      </c>
      <c r="D7" s="44">
        <v>1021885.49</v>
      </c>
      <c r="E7" s="45">
        <v>-58312.82</v>
      </c>
      <c r="F7" s="47">
        <v>963572.67</v>
      </c>
      <c r="G7" s="45">
        <v>666869.92000000004</v>
      </c>
      <c r="H7" s="45">
        <v>-60754.06</v>
      </c>
      <c r="I7" s="47">
        <v>606115.86</v>
      </c>
    </row>
    <row r="8" spans="1:9" s="2" customFormat="1" ht="75" customHeight="1" x14ac:dyDescent="0.2">
      <c r="A8" s="187">
        <v>2</v>
      </c>
      <c r="B8" s="187"/>
      <c r="C8" s="7" t="s">
        <v>123</v>
      </c>
      <c r="D8" s="44">
        <v>5680495.8099999996</v>
      </c>
      <c r="E8" s="45">
        <v>-5679.75</v>
      </c>
      <c r="F8" s="46">
        <v>5674816.0599999996</v>
      </c>
      <c r="G8" s="44">
        <v>2146743.75</v>
      </c>
      <c r="H8" s="45">
        <v>-21467.439999999999</v>
      </c>
      <c r="I8" s="46">
        <v>2125276.31</v>
      </c>
    </row>
    <row r="9" spans="1:9" s="2" customFormat="1" ht="15" customHeight="1" x14ac:dyDescent="0.2">
      <c r="A9" s="187">
        <v>3</v>
      </c>
      <c r="B9" s="187"/>
      <c r="C9" s="7" t="s">
        <v>107</v>
      </c>
      <c r="D9" s="45">
        <v>94784.639999999999</v>
      </c>
      <c r="E9" s="45">
        <v>-1951.27</v>
      </c>
      <c r="F9" s="47">
        <v>92833.37</v>
      </c>
      <c r="G9" s="45">
        <v>94298.06</v>
      </c>
      <c r="H9" s="45">
        <v>-11627.46</v>
      </c>
      <c r="I9" s="47">
        <v>82670.600000000006</v>
      </c>
    </row>
    <row r="10" spans="1:9" s="2" customFormat="1" ht="15" customHeight="1" x14ac:dyDescent="0.2">
      <c r="A10" s="187">
        <v>4</v>
      </c>
      <c r="B10" s="187"/>
      <c r="C10" s="7" t="s">
        <v>104</v>
      </c>
      <c r="D10" s="46">
        <v>6797165.9400000004</v>
      </c>
      <c r="E10" s="47">
        <v>-65943.839999999997</v>
      </c>
      <c r="F10" s="46">
        <v>6731222.0999999996</v>
      </c>
      <c r="G10" s="46">
        <v>2907911.73</v>
      </c>
      <c r="H10" s="47">
        <v>-93848.960000000006</v>
      </c>
      <c r="I10" s="46">
        <v>2814062.77</v>
      </c>
    </row>
    <row r="11" spans="1:9" ht="15" customHeight="1" x14ac:dyDescent="0.25"/>
  </sheetData>
  <mergeCells count="10">
    <mergeCell ref="A2:I2"/>
    <mergeCell ref="A4:B5"/>
    <mergeCell ref="C4:C5"/>
    <mergeCell ref="D4:F4"/>
    <mergeCell ref="G4:I4"/>
    <mergeCell ref="A6:B6"/>
    <mergeCell ref="A7:B7"/>
    <mergeCell ref="A8:B8"/>
    <mergeCell ref="A9:B9"/>
    <mergeCell ref="A10:B10"/>
  </mergeCells>
  <pageMargins left="0.39370078740157483" right="0.39370078740157483" top="0.39370078740157483" bottom="0.39370078740157483"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0"/>
  <sheetViews>
    <sheetView workbookViewId="0">
      <selection activeCell="A11" sqref="A11"/>
    </sheetView>
  </sheetViews>
  <sheetFormatPr defaultColWidth="10.5" defaultRowHeight="11.45" customHeight="1" x14ac:dyDescent="0.25"/>
  <cols>
    <col min="1" max="1" width="15.1640625" style="111" customWidth="1"/>
    <col min="2" max="2" width="67.1640625" style="111" customWidth="1"/>
    <col min="3" max="3" width="25.1640625" style="111" customWidth="1"/>
    <col min="4" max="4" width="24.5" style="111" customWidth="1"/>
    <col min="5" max="16384" width="10.5" style="112"/>
  </cols>
  <sheetData>
    <row r="1" spans="1:4" ht="11.1" customHeight="1" x14ac:dyDescent="0.25">
      <c r="D1" s="109" t="s">
        <v>326</v>
      </c>
    </row>
    <row r="2" spans="1:4" ht="25.5" customHeight="1" x14ac:dyDescent="0.25">
      <c r="A2" s="195" t="s">
        <v>126</v>
      </c>
      <c r="B2" s="195"/>
      <c r="C2" s="195"/>
      <c r="D2" s="195"/>
    </row>
    <row r="3" spans="1:4" ht="11.1" customHeight="1" x14ac:dyDescent="0.25"/>
    <row r="4" spans="1:4" ht="18" customHeight="1" x14ac:dyDescent="0.25">
      <c r="D4" s="113" t="s">
        <v>116</v>
      </c>
    </row>
    <row r="5" spans="1:4" ht="11.1" customHeight="1" x14ac:dyDescent="0.25"/>
    <row r="6" spans="1:4" s="111" customFormat="1" ht="36" customHeight="1" x14ac:dyDescent="0.25">
      <c r="A6" s="110" t="s">
        <v>300</v>
      </c>
      <c r="B6" s="114" t="s">
        <v>19</v>
      </c>
      <c r="C6" s="114" t="s">
        <v>20</v>
      </c>
      <c r="D6" s="114" t="s">
        <v>21</v>
      </c>
    </row>
    <row r="7" spans="1:4" s="111" customFormat="1" ht="20.100000000000001" customHeight="1" x14ac:dyDescent="0.25">
      <c r="A7" s="114" t="s">
        <v>22</v>
      </c>
      <c r="B7" s="114" t="s">
        <v>23</v>
      </c>
      <c r="C7" s="114" t="s">
        <v>24</v>
      </c>
      <c r="D7" s="114" t="s">
        <v>25</v>
      </c>
    </row>
    <row r="8" spans="1:4" s="111" customFormat="1" ht="42.75" customHeight="1" x14ac:dyDescent="0.25">
      <c r="A8" s="115">
        <v>1</v>
      </c>
      <c r="B8" s="119" t="s">
        <v>128</v>
      </c>
      <c r="C8" s="115">
        <v>3</v>
      </c>
      <c r="D8" s="115">
        <v>3</v>
      </c>
    </row>
    <row r="9" spans="1:4" s="111" customFormat="1" ht="42.75" customHeight="1" x14ac:dyDescent="0.25">
      <c r="A9" s="115">
        <v>2</v>
      </c>
      <c r="B9" s="116" t="s">
        <v>129</v>
      </c>
      <c r="C9" s="115">
        <v>6</v>
      </c>
      <c r="D9" s="115">
        <v>6</v>
      </c>
    </row>
    <row r="10" spans="1:4" ht="42.75" customHeight="1" x14ac:dyDescent="0.25">
      <c r="A10" s="115">
        <v>3</v>
      </c>
      <c r="B10" s="117" t="s">
        <v>124</v>
      </c>
      <c r="C10" s="118">
        <v>9</v>
      </c>
      <c r="D10" s="118">
        <v>9</v>
      </c>
    </row>
  </sheetData>
  <mergeCells count="1">
    <mergeCell ref="A2:D2"/>
  </mergeCells>
  <pageMargins left="0.39370078740157483" right="0.39370078740157483" top="0.39370078740157483" bottom="0.39370078740157483" header="0" footer="0"/>
  <pageSetup paperSize="9" pageOrder="overThenDown"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22"/>
  <sheetViews>
    <sheetView workbookViewId="0">
      <selection activeCell="A3" sqref="A3"/>
    </sheetView>
  </sheetViews>
  <sheetFormatPr defaultColWidth="10.5" defaultRowHeight="11.45" customHeight="1" x14ac:dyDescent="0.25"/>
  <cols>
    <col min="1" max="1" width="11.6640625" style="2" customWidth="1"/>
    <col min="2" max="2" width="40.83203125" style="2" customWidth="1"/>
    <col min="3" max="3" width="31.6640625" style="2" customWidth="1"/>
    <col min="4" max="6" width="23.33203125" style="2" customWidth="1"/>
    <col min="7" max="8" width="20.83203125" style="13" customWidth="1"/>
  </cols>
  <sheetData>
    <row r="1" spans="1:8" s="10" customFormat="1" ht="15" customHeight="1" x14ac:dyDescent="0.25">
      <c r="H1" s="108" t="s">
        <v>326</v>
      </c>
    </row>
    <row r="2" spans="1:8" s="10" customFormat="1" ht="15" customHeight="1" x14ac:dyDescent="0.25">
      <c r="A2" s="201" t="s">
        <v>47</v>
      </c>
      <c r="B2" s="188"/>
      <c r="C2" s="188"/>
      <c r="D2" s="188"/>
      <c r="E2" s="188"/>
      <c r="F2" s="188"/>
      <c r="G2" s="188"/>
      <c r="H2" s="188"/>
    </row>
    <row r="3" spans="1:8" s="10" customFormat="1" ht="15" customHeight="1" x14ac:dyDescent="0.25">
      <c r="H3" s="14" t="s">
        <v>118</v>
      </c>
    </row>
    <row r="4" spans="1:8" s="1" customFormat="1" ht="36.950000000000003" customHeight="1" x14ac:dyDescent="0.2">
      <c r="A4" s="189" t="s">
        <v>300</v>
      </c>
      <c r="B4" s="189" t="s">
        <v>19</v>
      </c>
      <c r="C4" s="189"/>
      <c r="D4" s="184" t="s">
        <v>137</v>
      </c>
      <c r="E4" s="184"/>
      <c r="F4" s="184"/>
      <c r="G4" s="189" t="s">
        <v>138</v>
      </c>
      <c r="H4" s="189" t="s">
        <v>104</v>
      </c>
    </row>
    <row r="5" spans="1:8" s="2" customFormat="1" ht="36.950000000000003" customHeight="1" x14ac:dyDescent="0.2">
      <c r="A5" s="192"/>
      <c r="B5" s="190"/>
      <c r="C5" s="191"/>
      <c r="D5" s="4" t="s">
        <v>139</v>
      </c>
      <c r="E5" s="4" t="s">
        <v>140</v>
      </c>
      <c r="F5" s="4" t="s">
        <v>107</v>
      </c>
      <c r="G5" s="192"/>
      <c r="H5" s="192"/>
    </row>
    <row r="6" spans="1:8" s="2" customFormat="1" ht="15" customHeight="1" x14ac:dyDescent="0.2">
      <c r="A6" s="4" t="s">
        <v>22</v>
      </c>
      <c r="B6" s="184" t="s">
        <v>23</v>
      </c>
      <c r="C6" s="184"/>
      <c r="D6" s="4" t="s">
        <v>24</v>
      </c>
      <c r="E6" s="4" t="s">
        <v>25</v>
      </c>
      <c r="F6" s="4" t="s">
        <v>26</v>
      </c>
      <c r="G6" s="17">
        <v>6</v>
      </c>
      <c r="H6" s="4">
        <v>7</v>
      </c>
    </row>
    <row r="7" spans="1:8" s="2" customFormat="1" ht="15" customHeight="1" x14ac:dyDescent="0.2">
      <c r="A7" s="18">
        <v>1</v>
      </c>
      <c r="B7" s="199" t="s">
        <v>285</v>
      </c>
      <c r="C7" s="200"/>
      <c r="D7" s="55">
        <v>974720.62</v>
      </c>
      <c r="E7" s="55">
        <v>424549.27</v>
      </c>
      <c r="F7" s="55">
        <v>92174.22</v>
      </c>
      <c r="G7" s="56" t="s">
        <v>33</v>
      </c>
      <c r="H7" s="57">
        <v>1491444.11</v>
      </c>
    </row>
    <row r="8" spans="1:8" s="2" customFormat="1" ht="15" customHeight="1" x14ac:dyDescent="0.2">
      <c r="A8" s="19">
        <v>2</v>
      </c>
      <c r="B8" s="196" t="s">
        <v>131</v>
      </c>
      <c r="C8" s="196"/>
      <c r="D8" s="58">
        <v>7943400</v>
      </c>
      <c r="E8" s="58">
        <v>1683868.62</v>
      </c>
      <c r="F8" s="59">
        <v>254900</v>
      </c>
      <c r="G8" s="60" t="s">
        <v>33</v>
      </c>
      <c r="H8" s="57">
        <v>9882168.6199999992</v>
      </c>
    </row>
    <row r="9" spans="1:8" s="2" customFormat="1" ht="15" customHeight="1" x14ac:dyDescent="0.2">
      <c r="A9" s="19">
        <f>A8+1</f>
        <v>3</v>
      </c>
      <c r="B9" s="196" t="s">
        <v>132</v>
      </c>
      <c r="C9" s="196"/>
      <c r="D9" s="58">
        <v>-6968679.3799999999</v>
      </c>
      <c r="E9" s="58">
        <v>-1259319.3500000001</v>
      </c>
      <c r="F9" s="59">
        <v>-162725.78</v>
      </c>
      <c r="G9" s="60" t="s">
        <v>33</v>
      </c>
      <c r="H9" s="57">
        <v>-8390724.5099999998</v>
      </c>
    </row>
    <row r="10" spans="1:8" s="2" customFormat="1" ht="15" customHeight="1" x14ac:dyDescent="0.2">
      <c r="A10" s="19">
        <f t="shared" ref="A10:A21" si="0">A9+1</f>
        <v>4</v>
      </c>
      <c r="B10" s="196" t="s">
        <v>133</v>
      </c>
      <c r="C10" s="196"/>
      <c r="D10" s="59">
        <v>-60711.56</v>
      </c>
      <c r="E10" s="59">
        <v>-24625.54</v>
      </c>
      <c r="F10" s="59">
        <v>-5741.19</v>
      </c>
      <c r="G10" s="60" t="s">
        <v>33</v>
      </c>
      <c r="H10" s="55">
        <v>-91078.29</v>
      </c>
    </row>
    <row r="11" spans="1:8" s="2" customFormat="1" ht="15" customHeight="1" x14ac:dyDescent="0.2">
      <c r="A11" s="19">
        <f t="shared" si="0"/>
        <v>5</v>
      </c>
      <c r="B11" s="198" t="s">
        <v>286</v>
      </c>
      <c r="C11" s="197"/>
      <c r="D11" s="55">
        <v>914009.06</v>
      </c>
      <c r="E11" s="55">
        <v>399923.73</v>
      </c>
      <c r="F11" s="55">
        <v>86433.03</v>
      </c>
      <c r="G11" s="56" t="s">
        <v>33</v>
      </c>
      <c r="H11" s="57">
        <v>1400365.82</v>
      </c>
    </row>
    <row r="12" spans="1:8" s="2" customFormat="1" ht="15" customHeight="1" x14ac:dyDescent="0.2">
      <c r="A12" s="19">
        <f t="shared" si="0"/>
        <v>6</v>
      </c>
      <c r="B12" s="196" t="s">
        <v>131</v>
      </c>
      <c r="C12" s="196"/>
      <c r="D12" s="58">
        <v>7943400</v>
      </c>
      <c r="E12" s="58">
        <v>1683868.62</v>
      </c>
      <c r="F12" s="59">
        <v>254900</v>
      </c>
      <c r="G12" s="60" t="s">
        <v>33</v>
      </c>
      <c r="H12" s="57">
        <v>9882168.6199999992</v>
      </c>
    </row>
    <row r="13" spans="1:8" s="2" customFormat="1" ht="15" customHeight="1" x14ac:dyDescent="0.2">
      <c r="A13" s="19">
        <f t="shared" si="0"/>
        <v>7</v>
      </c>
      <c r="B13" s="196" t="s">
        <v>132</v>
      </c>
      <c r="C13" s="196"/>
      <c r="D13" s="58">
        <v>-7029390.9400000004</v>
      </c>
      <c r="E13" s="58">
        <v>-1283944.8899999999</v>
      </c>
      <c r="F13" s="59">
        <v>-168466.97</v>
      </c>
      <c r="G13" s="60" t="s">
        <v>33</v>
      </c>
      <c r="H13" s="57">
        <v>-8481802.8000000007</v>
      </c>
    </row>
    <row r="14" spans="1:8" s="2" customFormat="1" ht="15" customHeight="1" x14ac:dyDescent="0.2">
      <c r="A14" s="19">
        <f t="shared" si="0"/>
        <v>8</v>
      </c>
      <c r="B14" s="198" t="s">
        <v>287</v>
      </c>
      <c r="C14" s="197"/>
      <c r="D14" s="55">
        <v>730540.06</v>
      </c>
      <c r="E14" s="55">
        <v>325506.27</v>
      </c>
      <c r="F14" s="55">
        <v>69083.350000000006</v>
      </c>
      <c r="G14" s="57">
        <v>1245000</v>
      </c>
      <c r="H14" s="57">
        <v>2370129.6800000002</v>
      </c>
    </row>
    <row r="15" spans="1:8" s="2" customFormat="1" ht="15" customHeight="1" x14ac:dyDescent="0.2">
      <c r="A15" s="19">
        <f t="shared" si="0"/>
        <v>9</v>
      </c>
      <c r="B15" s="196" t="s">
        <v>131</v>
      </c>
      <c r="C15" s="196"/>
      <c r="D15" s="58">
        <v>7943400</v>
      </c>
      <c r="E15" s="58">
        <v>1683868.62</v>
      </c>
      <c r="F15" s="59">
        <v>254900</v>
      </c>
      <c r="G15" s="58">
        <v>1245000</v>
      </c>
      <c r="H15" s="57">
        <v>11127168.619999999</v>
      </c>
    </row>
    <row r="16" spans="1:8" s="2" customFormat="1" ht="15" customHeight="1" x14ac:dyDescent="0.2">
      <c r="A16" s="19">
        <f t="shared" si="0"/>
        <v>10</v>
      </c>
      <c r="B16" s="196" t="s">
        <v>132</v>
      </c>
      <c r="C16" s="196"/>
      <c r="D16" s="58">
        <v>-7212859.9400000004</v>
      </c>
      <c r="E16" s="58">
        <v>-1358362.35</v>
      </c>
      <c r="F16" s="59">
        <v>-185816.65</v>
      </c>
      <c r="G16" s="60" t="s">
        <v>33</v>
      </c>
      <c r="H16" s="57">
        <v>-8757038.9399999995</v>
      </c>
    </row>
    <row r="17" spans="1:8" s="2" customFormat="1" ht="15" customHeight="1" x14ac:dyDescent="0.2">
      <c r="A17" s="19">
        <f t="shared" si="0"/>
        <v>11</v>
      </c>
      <c r="B17" s="196" t="s">
        <v>134</v>
      </c>
      <c r="C17" s="196"/>
      <c r="D17" s="60" t="s">
        <v>33</v>
      </c>
      <c r="E17" s="60" t="s">
        <v>33</v>
      </c>
      <c r="F17" s="60" t="s">
        <v>33</v>
      </c>
      <c r="G17" s="59">
        <v>406430</v>
      </c>
      <c r="H17" s="55">
        <v>406430</v>
      </c>
    </row>
    <row r="18" spans="1:8" s="2" customFormat="1" ht="15" customHeight="1" x14ac:dyDescent="0.2">
      <c r="A18" s="19">
        <f t="shared" si="0"/>
        <v>12</v>
      </c>
      <c r="B18" s="196" t="s">
        <v>133</v>
      </c>
      <c r="C18" s="196"/>
      <c r="D18" s="59">
        <v>-36006.910000000003</v>
      </c>
      <c r="E18" s="59">
        <v>-35755.629999999997</v>
      </c>
      <c r="F18" s="59">
        <v>-17034.240000000002</v>
      </c>
      <c r="G18" s="60" t="s">
        <v>33</v>
      </c>
      <c r="H18" s="55">
        <v>-88796.78</v>
      </c>
    </row>
    <row r="19" spans="1:8" s="2" customFormat="1" ht="15" customHeight="1" x14ac:dyDescent="0.2">
      <c r="A19" s="19">
        <f t="shared" si="0"/>
        <v>13</v>
      </c>
      <c r="B19" s="197" t="s">
        <v>135</v>
      </c>
      <c r="C19" s="197"/>
      <c r="D19" s="55">
        <v>694533.15</v>
      </c>
      <c r="E19" s="55">
        <v>289750.64</v>
      </c>
      <c r="F19" s="55">
        <v>52049.11</v>
      </c>
      <c r="G19" s="57">
        <v>1651430</v>
      </c>
      <c r="H19" s="57">
        <v>2687762.9</v>
      </c>
    </row>
    <row r="20" spans="1:8" s="2" customFormat="1" ht="15" customHeight="1" x14ac:dyDescent="0.2">
      <c r="A20" s="19">
        <f t="shared" si="0"/>
        <v>14</v>
      </c>
      <c r="B20" s="196" t="s">
        <v>131</v>
      </c>
      <c r="C20" s="196"/>
      <c r="D20" s="58">
        <v>7943400</v>
      </c>
      <c r="E20" s="58">
        <v>1683868.62</v>
      </c>
      <c r="F20" s="59">
        <v>254900</v>
      </c>
      <c r="G20" s="58">
        <v>1651430</v>
      </c>
      <c r="H20" s="57">
        <v>11533598.619999999</v>
      </c>
    </row>
    <row r="21" spans="1:8" s="2" customFormat="1" ht="15" customHeight="1" x14ac:dyDescent="0.2">
      <c r="A21" s="19">
        <f t="shared" si="0"/>
        <v>15</v>
      </c>
      <c r="B21" s="196" t="s">
        <v>132</v>
      </c>
      <c r="C21" s="196"/>
      <c r="D21" s="58">
        <v>-7248866.8499999996</v>
      </c>
      <c r="E21" s="58">
        <v>-1394117.98</v>
      </c>
      <c r="F21" s="59">
        <v>-202850.89</v>
      </c>
      <c r="G21" s="60" t="s">
        <v>33</v>
      </c>
      <c r="H21" s="57">
        <v>-8845835.7200000007</v>
      </c>
    </row>
    <row r="22" spans="1:8" ht="15" customHeight="1" x14ac:dyDescent="0.25"/>
  </sheetData>
  <mergeCells count="22">
    <mergeCell ref="A2:H2"/>
    <mergeCell ref="A4:A5"/>
    <mergeCell ref="B4:C5"/>
    <mergeCell ref="D4:F4"/>
    <mergeCell ref="G4:G5"/>
    <mergeCell ref="H4:H5"/>
    <mergeCell ref="B6:C6"/>
    <mergeCell ref="B7:C7"/>
    <mergeCell ref="B8:C8"/>
    <mergeCell ref="B9:C9"/>
    <mergeCell ref="B10:C10"/>
    <mergeCell ref="B11:C11"/>
    <mergeCell ref="B12:C12"/>
    <mergeCell ref="B13:C13"/>
    <mergeCell ref="B14:C14"/>
    <mergeCell ref="B15:C15"/>
    <mergeCell ref="B21:C21"/>
    <mergeCell ref="B16:C16"/>
    <mergeCell ref="B17:C17"/>
    <mergeCell ref="B18:C18"/>
    <mergeCell ref="B19:C19"/>
    <mergeCell ref="B20:C20"/>
  </mergeCells>
  <pageMargins left="0.39370078740157483" right="0.39370078740157483" top="0.39370078740157483" bottom="0.39370078740157483" header="0" footer="0"/>
  <pageSetup paperSize="9" pageOrder="overThenDown"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22"/>
  <sheetViews>
    <sheetView workbookViewId="0">
      <selection activeCell="J7" sqref="J7"/>
    </sheetView>
  </sheetViews>
  <sheetFormatPr defaultColWidth="10.5" defaultRowHeight="11.45" customHeight="1" x14ac:dyDescent="0.2"/>
  <cols>
    <col min="1" max="6" width="10.5" style="9" customWidth="1"/>
    <col min="7" max="7" width="20.1640625" style="9" customWidth="1"/>
    <col min="8" max="8" width="12.83203125" style="9" customWidth="1"/>
    <col min="9" max="9" width="34.5" style="9" customWidth="1"/>
    <col min="10" max="10" width="17.83203125" style="9" customWidth="1"/>
  </cols>
  <sheetData>
    <row r="1" spans="1:10" ht="11.1" customHeight="1" x14ac:dyDescent="0.2">
      <c r="J1" s="108" t="s">
        <v>326</v>
      </c>
    </row>
    <row r="2" spans="1:10" ht="15" customHeight="1" x14ac:dyDescent="0.2">
      <c r="A2" s="188" t="s">
        <v>48</v>
      </c>
      <c r="B2" s="188"/>
      <c r="C2" s="188"/>
      <c r="D2" s="188"/>
      <c r="E2" s="188"/>
      <c r="F2" s="188"/>
      <c r="G2" s="188"/>
      <c r="H2" s="188"/>
      <c r="I2" s="188"/>
    </row>
    <row r="3" spans="1:10" ht="15" customHeight="1" x14ac:dyDescent="0.2">
      <c r="J3" s="20" t="s">
        <v>121</v>
      </c>
    </row>
    <row r="4" spans="1:10" ht="53.25" customHeight="1" x14ac:dyDescent="0.2">
      <c r="A4" s="206" t="s">
        <v>300</v>
      </c>
      <c r="B4" s="208" t="s">
        <v>19</v>
      </c>
      <c r="C4" s="208"/>
      <c r="D4" s="208"/>
      <c r="E4" s="208"/>
      <c r="F4" s="208"/>
      <c r="G4" s="212" t="s">
        <v>289</v>
      </c>
      <c r="H4" s="213"/>
      <c r="I4" s="31" t="s">
        <v>142</v>
      </c>
      <c r="J4" s="189" t="s">
        <v>104</v>
      </c>
    </row>
    <row r="5" spans="1:10" ht="45" customHeight="1" x14ac:dyDescent="0.2">
      <c r="A5" s="207"/>
      <c r="B5" s="209"/>
      <c r="C5" s="210"/>
      <c r="D5" s="210"/>
      <c r="E5" s="210"/>
      <c r="F5" s="211"/>
      <c r="G5" s="4" t="s">
        <v>144</v>
      </c>
      <c r="H5" s="4" t="s">
        <v>145</v>
      </c>
      <c r="I5" s="4" t="s">
        <v>143</v>
      </c>
      <c r="J5" s="192"/>
    </row>
    <row r="6" spans="1:10" ht="15" customHeight="1" x14ac:dyDescent="0.2">
      <c r="A6" s="16" t="s">
        <v>22</v>
      </c>
      <c r="B6" s="205" t="s">
        <v>23</v>
      </c>
      <c r="C6" s="205"/>
      <c r="D6" s="205"/>
      <c r="E6" s="205"/>
      <c r="F6" s="205"/>
      <c r="G6" s="16">
        <v>3</v>
      </c>
      <c r="H6" s="16">
        <v>4</v>
      </c>
      <c r="I6" s="16">
        <v>5</v>
      </c>
      <c r="J6" s="16">
        <v>6</v>
      </c>
    </row>
    <row r="7" spans="1:10" s="9" customFormat="1" ht="30" customHeight="1" x14ac:dyDescent="0.2">
      <c r="A7" s="22" t="s">
        <v>22</v>
      </c>
      <c r="B7" s="203" t="s">
        <v>288</v>
      </c>
      <c r="C7" s="204"/>
      <c r="D7" s="204"/>
      <c r="E7" s="204"/>
      <c r="F7" s="204"/>
      <c r="G7" s="61">
        <v>172294.47</v>
      </c>
      <c r="H7" s="61">
        <v>335535.92</v>
      </c>
      <c r="I7" s="62">
        <v>5123990.97</v>
      </c>
      <c r="J7" s="62">
        <v>5631821.3600000003</v>
      </c>
    </row>
    <row r="8" spans="1:10" s="9" customFormat="1" ht="15" customHeight="1" x14ac:dyDescent="0.2">
      <c r="A8" s="22">
        <f>A7+1</f>
        <v>2</v>
      </c>
      <c r="B8" s="204" t="s">
        <v>131</v>
      </c>
      <c r="C8" s="204"/>
      <c r="D8" s="204"/>
      <c r="E8" s="204"/>
      <c r="F8" s="204"/>
      <c r="G8" s="45">
        <v>293265</v>
      </c>
      <c r="H8" s="44">
        <v>1063613.8899999999</v>
      </c>
      <c r="I8" s="44">
        <v>14612943.880000001</v>
      </c>
      <c r="J8" s="62">
        <v>15969822.77</v>
      </c>
    </row>
    <row r="9" spans="1:10" s="9" customFormat="1" ht="15" customHeight="1" x14ac:dyDescent="0.2">
      <c r="A9" s="22">
        <f t="shared" ref="A9:A22" si="0">A8+1</f>
        <v>3</v>
      </c>
      <c r="B9" s="204" t="s">
        <v>132</v>
      </c>
      <c r="C9" s="204"/>
      <c r="D9" s="204"/>
      <c r="E9" s="204"/>
      <c r="F9" s="204"/>
      <c r="G9" s="45">
        <v>-120970.53</v>
      </c>
      <c r="H9" s="45">
        <v>-728077.97</v>
      </c>
      <c r="I9" s="44">
        <v>-9488952.9100000001</v>
      </c>
      <c r="J9" s="62">
        <v>-10338001.41</v>
      </c>
    </row>
    <row r="10" spans="1:10" s="9" customFormat="1" ht="15" customHeight="1" x14ac:dyDescent="0.2">
      <c r="A10" s="22">
        <f t="shared" si="0"/>
        <v>4</v>
      </c>
      <c r="B10" s="202" t="s">
        <v>146</v>
      </c>
      <c r="C10" s="202"/>
      <c r="D10" s="202"/>
      <c r="E10" s="202"/>
      <c r="F10" s="202"/>
      <c r="G10" s="45">
        <v>413268</v>
      </c>
      <c r="H10" s="45">
        <v>0</v>
      </c>
      <c r="I10" s="45">
        <v>0</v>
      </c>
      <c r="J10" s="61">
        <v>413268</v>
      </c>
    </row>
    <row r="11" spans="1:10" s="9" customFormat="1" ht="15" customHeight="1" x14ac:dyDescent="0.2">
      <c r="A11" s="22">
        <f t="shared" si="0"/>
        <v>5</v>
      </c>
      <c r="B11" s="202" t="s">
        <v>133</v>
      </c>
      <c r="C11" s="202"/>
      <c r="D11" s="202"/>
      <c r="E11" s="202"/>
      <c r="F11" s="202"/>
      <c r="G11" s="45">
        <v>-16019.15</v>
      </c>
      <c r="H11" s="45">
        <v>-12203.8</v>
      </c>
      <c r="I11" s="45">
        <v>-727868.05</v>
      </c>
      <c r="J11" s="61">
        <v>-756091</v>
      </c>
    </row>
    <row r="12" spans="1:10" s="9" customFormat="1" ht="30" customHeight="1" x14ac:dyDescent="0.2">
      <c r="A12" s="22">
        <f t="shared" si="0"/>
        <v>6</v>
      </c>
      <c r="B12" s="203" t="s">
        <v>290</v>
      </c>
      <c r="C12" s="204"/>
      <c r="D12" s="204"/>
      <c r="E12" s="204"/>
      <c r="F12" s="204"/>
      <c r="G12" s="61">
        <v>569543.31999999995</v>
      </c>
      <c r="H12" s="61">
        <v>323332.12</v>
      </c>
      <c r="I12" s="62">
        <v>4396122.92</v>
      </c>
      <c r="J12" s="62">
        <v>5288998.3600000003</v>
      </c>
    </row>
    <row r="13" spans="1:10" s="9" customFormat="1" ht="15" customHeight="1" x14ac:dyDescent="0.2">
      <c r="A13" s="22">
        <f t="shared" si="0"/>
        <v>7</v>
      </c>
      <c r="B13" s="204" t="s">
        <v>131</v>
      </c>
      <c r="C13" s="204"/>
      <c r="D13" s="204"/>
      <c r="E13" s="204"/>
      <c r="F13" s="204"/>
      <c r="G13" s="45">
        <v>706533</v>
      </c>
      <c r="H13" s="44">
        <v>1063613.8899999999</v>
      </c>
      <c r="I13" s="44">
        <v>14612943.880000001</v>
      </c>
      <c r="J13" s="62">
        <v>16383090.77</v>
      </c>
    </row>
    <row r="14" spans="1:10" s="9" customFormat="1" ht="15" customHeight="1" x14ac:dyDescent="0.2">
      <c r="A14" s="22">
        <f t="shared" si="0"/>
        <v>8</v>
      </c>
      <c r="B14" s="204" t="s">
        <v>132</v>
      </c>
      <c r="C14" s="204"/>
      <c r="D14" s="204"/>
      <c r="E14" s="204"/>
      <c r="F14" s="204"/>
      <c r="G14" s="45">
        <v>-136989.68</v>
      </c>
      <c r="H14" s="45">
        <v>-740281.77</v>
      </c>
      <c r="I14" s="44">
        <v>-10216820.960000001</v>
      </c>
      <c r="J14" s="62">
        <v>-11094092.41</v>
      </c>
    </row>
    <row r="15" spans="1:10" s="9" customFormat="1" ht="30" customHeight="1" x14ac:dyDescent="0.2">
      <c r="A15" s="22">
        <f t="shared" si="0"/>
        <v>9</v>
      </c>
      <c r="B15" s="203" t="s">
        <v>291</v>
      </c>
      <c r="C15" s="204"/>
      <c r="D15" s="204"/>
      <c r="E15" s="204"/>
      <c r="F15" s="204"/>
      <c r="G15" s="61">
        <v>830156.36</v>
      </c>
      <c r="H15" s="61">
        <v>345399.31</v>
      </c>
      <c r="I15" s="62">
        <v>2196521.67</v>
      </c>
      <c r="J15" s="62">
        <v>3372077.34</v>
      </c>
    </row>
    <row r="16" spans="1:10" s="9" customFormat="1" ht="15" customHeight="1" x14ac:dyDescent="0.2">
      <c r="A16" s="22">
        <f t="shared" si="0"/>
        <v>10</v>
      </c>
      <c r="B16" s="204" t="s">
        <v>131</v>
      </c>
      <c r="C16" s="204"/>
      <c r="D16" s="204"/>
      <c r="E16" s="204"/>
      <c r="F16" s="204"/>
      <c r="G16" s="44">
        <v>1082602</v>
      </c>
      <c r="H16" s="44">
        <v>1063369.8899999999</v>
      </c>
      <c r="I16" s="44">
        <v>14612943.880000001</v>
      </c>
      <c r="J16" s="62">
        <v>16758915.77</v>
      </c>
    </row>
    <row r="17" spans="1:10" s="9" customFormat="1" ht="15" customHeight="1" x14ac:dyDescent="0.2">
      <c r="A17" s="22">
        <f t="shared" si="0"/>
        <v>11</v>
      </c>
      <c r="B17" s="204" t="s">
        <v>132</v>
      </c>
      <c r="C17" s="204"/>
      <c r="D17" s="204"/>
      <c r="E17" s="204"/>
      <c r="F17" s="204"/>
      <c r="G17" s="45">
        <v>-252445.64</v>
      </c>
      <c r="H17" s="45">
        <v>-717970.58</v>
      </c>
      <c r="I17" s="44">
        <v>-12416422.210000001</v>
      </c>
      <c r="J17" s="62">
        <v>-13386838.43</v>
      </c>
    </row>
    <row r="18" spans="1:10" s="9" customFormat="1" ht="15" customHeight="1" x14ac:dyDescent="0.2">
      <c r="A18" s="22">
        <f t="shared" si="0"/>
        <v>12</v>
      </c>
      <c r="B18" s="202" t="s">
        <v>147</v>
      </c>
      <c r="C18" s="202"/>
      <c r="D18" s="202"/>
      <c r="E18" s="202"/>
      <c r="F18" s="202"/>
      <c r="G18" s="45">
        <v>24200</v>
      </c>
      <c r="H18" s="45">
        <v>0</v>
      </c>
      <c r="I18" s="45">
        <v>0</v>
      </c>
      <c r="J18" s="61">
        <v>24200</v>
      </c>
    </row>
    <row r="19" spans="1:10" s="9" customFormat="1" ht="15" customHeight="1" x14ac:dyDescent="0.2">
      <c r="A19" s="22">
        <f t="shared" si="0"/>
        <v>13</v>
      </c>
      <c r="B19" s="202" t="s">
        <v>133</v>
      </c>
      <c r="C19" s="202"/>
      <c r="D19" s="202"/>
      <c r="E19" s="202"/>
      <c r="F19" s="202"/>
      <c r="G19" s="45">
        <v>-34108.86</v>
      </c>
      <c r="H19" s="45">
        <v>-12813.76</v>
      </c>
      <c r="I19" s="45">
        <v>-719869.5</v>
      </c>
      <c r="J19" s="61">
        <v>-766792.12</v>
      </c>
    </row>
    <row r="20" spans="1:10" s="9" customFormat="1" ht="30" customHeight="1" x14ac:dyDescent="0.2">
      <c r="A20" s="22">
        <f t="shared" si="0"/>
        <v>14</v>
      </c>
      <c r="B20" s="203" t="s">
        <v>292</v>
      </c>
      <c r="C20" s="204"/>
      <c r="D20" s="204"/>
      <c r="E20" s="204"/>
      <c r="F20" s="204"/>
      <c r="G20" s="61">
        <v>820247.5</v>
      </c>
      <c r="H20" s="61">
        <v>332585.55</v>
      </c>
      <c r="I20" s="62">
        <v>1476652.17</v>
      </c>
      <c r="J20" s="62">
        <v>2629485.2200000002</v>
      </c>
    </row>
    <row r="21" spans="1:10" s="9" customFormat="1" ht="15" customHeight="1" x14ac:dyDescent="0.2">
      <c r="A21" s="22">
        <f t="shared" si="0"/>
        <v>15</v>
      </c>
      <c r="B21" s="204" t="s">
        <v>131</v>
      </c>
      <c r="C21" s="204"/>
      <c r="D21" s="204"/>
      <c r="E21" s="204"/>
      <c r="F21" s="204"/>
      <c r="G21" s="44">
        <v>1106802</v>
      </c>
      <c r="H21" s="44">
        <v>1063369.8899999999</v>
      </c>
      <c r="I21" s="44">
        <v>14612943.880000001</v>
      </c>
      <c r="J21" s="62">
        <v>16783115.77</v>
      </c>
    </row>
    <row r="22" spans="1:10" s="9" customFormat="1" ht="15" customHeight="1" x14ac:dyDescent="0.2">
      <c r="A22" s="22">
        <f t="shared" si="0"/>
        <v>16</v>
      </c>
      <c r="B22" s="204" t="s">
        <v>132</v>
      </c>
      <c r="C22" s="204"/>
      <c r="D22" s="204"/>
      <c r="E22" s="204"/>
      <c r="F22" s="204"/>
      <c r="G22" s="45">
        <v>-286554.5</v>
      </c>
      <c r="H22" s="45">
        <v>-730784.34</v>
      </c>
      <c r="I22" s="44">
        <v>-13136291.710000001</v>
      </c>
      <c r="J22" s="62">
        <v>-14153630.550000001</v>
      </c>
    </row>
  </sheetData>
  <mergeCells count="22">
    <mergeCell ref="J4:J5"/>
    <mergeCell ref="B6:F6"/>
    <mergeCell ref="B7:F7"/>
    <mergeCell ref="B8:F8"/>
    <mergeCell ref="B9:F9"/>
    <mergeCell ref="A2:I2"/>
    <mergeCell ref="A4:A5"/>
    <mergeCell ref="B4:F5"/>
    <mergeCell ref="G4:H4"/>
    <mergeCell ref="B10:F10"/>
    <mergeCell ref="B11:F11"/>
    <mergeCell ref="B12:F12"/>
    <mergeCell ref="B13:F13"/>
    <mergeCell ref="B14:F14"/>
    <mergeCell ref="B19:F19"/>
    <mergeCell ref="B20:F20"/>
    <mergeCell ref="B21:F21"/>
    <mergeCell ref="B22:F22"/>
    <mergeCell ref="B15:F15"/>
    <mergeCell ref="B16:F16"/>
    <mergeCell ref="B17:F17"/>
    <mergeCell ref="B18:F18"/>
  </mergeCells>
  <pageMargins left="0.39370078740157483" right="0.39370078740157483" top="0.39370078740157483" bottom="0.39370078740157483" header="0" footer="0"/>
  <pageSetup paperSize="9"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0"/>
  <sheetViews>
    <sheetView workbookViewId="0">
      <selection activeCell="A11" sqref="A11"/>
    </sheetView>
  </sheetViews>
  <sheetFormatPr defaultColWidth="10.5" defaultRowHeight="11.45" customHeight="1" x14ac:dyDescent="0.2"/>
  <cols>
    <col min="1" max="1" width="11.6640625" style="3" customWidth="1"/>
    <col min="2" max="2" width="2.33203125" style="3" customWidth="1"/>
    <col min="3" max="3" width="58.33203125" style="3" customWidth="1"/>
    <col min="4" max="4" width="23.33203125" style="3" customWidth="1"/>
    <col min="5" max="5" width="16" style="3" customWidth="1"/>
    <col min="6" max="6" width="15.83203125" style="3" customWidth="1"/>
    <col min="7" max="7" width="23.33203125" style="3" customWidth="1"/>
    <col min="8" max="8" width="17.6640625" style="3" customWidth="1"/>
    <col min="9" max="9" width="18.33203125" style="3" customWidth="1"/>
  </cols>
  <sheetData>
    <row r="1" spans="1:9" s="10" customFormat="1" ht="15" customHeight="1" x14ac:dyDescent="0.25">
      <c r="I1" s="108" t="s">
        <v>326</v>
      </c>
    </row>
    <row r="2" spans="1:9" s="10" customFormat="1" ht="15" customHeight="1" x14ac:dyDescent="0.25">
      <c r="A2" s="164" t="s">
        <v>51</v>
      </c>
      <c r="B2" s="164"/>
      <c r="C2" s="164"/>
      <c r="D2" s="164"/>
      <c r="E2" s="164"/>
      <c r="F2" s="164"/>
      <c r="G2" s="164"/>
    </row>
    <row r="3" spans="1:9" s="10" customFormat="1" ht="15" customHeight="1" x14ac:dyDescent="0.25">
      <c r="I3" s="11" t="s">
        <v>310</v>
      </c>
    </row>
    <row r="4" spans="1:9" s="3" customFormat="1" ht="15" customHeight="1" x14ac:dyDescent="0.2">
      <c r="A4" s="214" t="s">
        <v>300</v>
      </c>
      <c r="B4" s="214"/>
      <c r="C4" s="189" t="s">
        <v>19</v>
      </c>
      <c r="D4" s="184" t="s">
        <v>20</v>
      </c>
      <c r="E4" s="184"/>
      <c r="F4" s="184"/>
      <c r="G4" s="214" t="s">
        <v>21</v>
      </c>
      <c r="H4" s="214"/>
      <c r="I4" s="214"/>
    </row>
    <row r="5" spans="1:9" s="3" customFormat="1" ht="30" customHeight="1" x14ac:dyDescent="0.2">
      <c r="A5" s="215"/>
      <c r="B5" s="183"/>
      <c r="C5" s="192"/>
      <c r="D5" s="4" t="s">
        <v>101</v>
      </c>
      <c r="E5" s="4" t="s">
        <v>148</v>
      </c>
      <c r="F5" s="4" t="s">
        <v>149</v>
      </c>
      <c r="G5" s="4" t="s">
        <v>101</v>
      </c>
      <c r="H5" s="4" t="s">
        <v>148</v>
      </c>
      <c r="I5" s="4" t="s">
        <v>149</v>
      </c>
    </row>
    <row r="6" spans="1:9" s="3" customFormat="1" ht="15" customHeight="1" x14ac:dyDescent="0.2">
      <c r="A6" s="184" t="s">
        <v>22</v>
      </c>
      <c r="B6" s="184"/>
      <c r="C6" s="4" t="s">
        <v>23</v>
      </c>
      <c r="D6" s="4" t="s">
        <v>24</v>
      </c>
      <c r="E6" s="4" t="s">
        <v>25</v>
      </c>
      <c r="F6" s="4" t="s">
        <v>26</v>
      </c>
      <c r="G6" s="4" t="s">
        <v>31</v>
      </c>
      <c r="H6" s="4" t="s">
        <v>32</v>
      </c>
      <c r="I6" s="4" t="s">
        <v>34</v>
      </c>
    </row>
    <row r="7" spans="1:9" s="10" customFormat="1" ht="30" customHeight="1" x14ac:dyDescent="0.25">
      <c r="A7" s="185" t="s">
        <v>22</v>
      </c>
      <c r="B7" s="185"/>
      <c r="C7" s="7" t="s">
        <v>150</v>
      </c>
      <c r="D7" s="44">
        <v>1631354.61</v>
      </c>
      <c r="E7" s="43" t="s">
        <v>33</v>
      </c>
      <c r="F7" s="44">
        <v>1631354.61</v>
      </c>
      <c r="G7" s="45">
        <v>0</v>
      </c>
      <c r="H7" s="43" t="s">
        <v>33</v>
      </c>
      <c r="I7" s="43" t="s">
        <v>33</v>
      </c>
    </row>
    <row r="8" spans="1:9" s="10" customFormat="1" ht="15" customHeight="1" x14ac:dyDescent="0.25">
      <c r="A8" s="185" t="s">
        <v>23</v>
      </c>
      <c r="B8" s="185"/>
      <c r="C8" s="7" t="s">
        <v>151</v>
      </c>
      <c r="D8" s="45">
        <v>5000</v>
      </c>
      <c r="E8" s="43" t="s">
        <v>33</v>
      </c>
      <c r="F8" s="45">
        <v>5000</v>
      </c>
      <c r="G8" s="45">
        <v>0</v>
      </c>
      <c r="H8" s="43" t="s">
        <v>33</v>
      </c>
      <c r="I8" s="43" t="s">
        <v>33</v>
      </c>
    </row>
    <row r="9" spans="1:9" s="10" customFormat="1" ht="15" customHeight="1" x14ac:dyDescent="0.25">
      <c r="A9" s="185">
        <v>3</v>
      </c>
      <c r="B9" s="185"/>
      <c r="C9" s="7" t="s">
        <v>153</v>
      </c>
      <c r="D9" s="45">
        <v>842959.8</v>
      </c>
      <c r="E9" s="45">
        <v>-33894.76</v>
      </c>
      <c r="F9" s="45">
        <v>809065.04</v>
      </c>
      <c r="G9" s="45">
        <v>306040.21999999997</v>
      </c>
      <c r="H9" s="45">
        <v>-8067.48</v>
      </c>
      <c r="I9" s="45">
        <v>297972.74</v>
      </c>
    </row>
    <row r="10" spans="1:9" s="10" customFormat="1" ht="15" customHeight="1" x14ac:dyDescent="0.25">
      <c r="A10" s="185">
        <v>4</v>
      </c>
      <c r="B10" s="185"/>
      <c r="C10" s="7" t="s">
        <v>104</v>
      </c>
      <c r="D10" s="46">
        <v>2479314.41</v>
      </c>
      <c r="E10" s="47">
        <v>-33894.76</v>
      </c>
      <c r="F10" s="46">
        <v>2445419.65</v>
      </c>
      <c r="G10" s="47">
        <v>306040.21999999997</v>
      </c>
      <c r="H10" s="47">
        <v>-8067.48</v>
      </c>
      <c r="I10" s="47">
        <v>297972.74</v>
      </c>
    </row>
  </sheetData>
  <mergeCells count="10">
    <mergeCell ref="A2:G2"/>
    <mergeCell ref="A4:B5"/>
    <mergeCell ref="C4:C5"/>
    <mergeCell ref="D4:F4"/>
    <mergeCell ref="G4:I4"/>
    <mergeCell ref="A6:B6"/>
    <mergeCell ref="A7:B7"/>
    <mergeCell ref="A8:B8"/>
    <mergeCell ref="A10:B10"/>
    <mergeCell ref="A9:B9"/>
  </mergeCells>
  <pageMargins left="0.39370078740157483" right="0.39370078740157483" top="0.39370078740157483" bottom="0.39370078740157483" header="0" footer="0"/>
  <pageSetup paperSize="9" pageOrder="overThenDown"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12"/>
  <sheetViews>
    <sheetView workbookViewId="0">
      <selection activeCell="E7" sqref="E7"/>
    </sheetView>
  </sheetViews>
  <sheetFormatPr defaultColWidth="10.5" defaultRowHeight="11.45" customHeight="1" x14ac:dyDescent="0.2"/>
  <cols>
    <col min="1" max="1" width="7" style="9" customWidth="1"/>
    <col min="2" max="2" width="42.33203125" style="9" customWidth="1"/>
    <col min="3" max="3" width="13.6640625" style="9" customWidth="1"/>
    <col min="4" max="4" width="12.5" style="9" customWidth="1"/>
    <col min="5" max="5" width="14.1640625" style="9" customWidth="1"/>
  </cols>
  <sheetData>
    <row r="1" spans="1:5" ht="11.45" customHeight="1" x14ac:dyDescent="0.2">
      <c r="E1" s="108" t="s">
        <v>326</v>
      </c>
    </row>
    <row r="2" spans="1:5" ht="15" customHeight="1" x14ac:dyDescent="0.25">
      <c r="A2" s="216" t="s">
        <v>154</v>
      </c>
      <c r="B2" s="216"/>
      <c r="C2" s="216"/>
      <c r="D2" s="216"/>
      <c r="E2" s="216"/>
    </row>
    <row r="3" spans="1:5" ht="15" customHeight="1" x14ac:dyDescent="0.25">
      <c r="E3" s="23" t="s">
        <v>311</v>
      </c>
    </row>
    <row r="4" spans="1:5" ht="15" customHeight="1" x14ac:dyDescent="0.25">
      <c r="A4" s="217" t="s">
        <v>300</v>
      </c>
      <c r="B4" s="219" t="s">
        <v>19</v>
      </c>
      <c r="C4" s="221" t="s">
        <v>155</v>
      </c>
      <c r="D4" s="222"/>
      <c r="E4" s="217" t="s">
        <v>104</v>
      </c>
    </row>
    <row r="5" spans="1:5" s="9" customFormat="1" ht="141" customHeight="1" x14ac:dyDescent="0.2">
      <c r="A5" s="218"/>
      <c r="B5" s="220"/>
      <c r="C5" s="25" t="s">
        <v>156</v>
      </c>
      <c r="D5" s="25" t="s">
        <v>107</v>
      </c>
      <c r="E5" s="218"/>
    </row>
    <row r="6" spans="1:5" ht="15" customHeight="1" x14ac:dyDescent="0.25">
      <c r="A6" s="24" t="s">
        <v>22</v>
      </c>
      <c r="B6" s="24" t="s">
        <v>23</v>
      </c>
      <c r="C6" s="24">
        <v>3</v>
      </c>
      <c r="D6" s="24">
        <v>4</v>
      </c>
      <c r="E6" s="24">
        <v>5</v>
      </c>
    </row>
    <row r="7" spans="1:5" s="9" customFormat="1" ht="30" customHeight="1" x14ac:dyDescent="0.2">
      <c r="A7" s="26" t="s">
        <v>22</v>
      </c>
      <c r="B7" s="63" t="s">
        <v>293</v>
      </c>
      <c r="C7" s="61">
        <v>1411.01</v>
      </c>
      <c r="D7" s="62">
        <v>2822000</v>
      </c>
      <c r="E7" s="62">
        <v>2823411.01</v>
      </c>
    </row>
    <row r="8" spans="1:5" s="9" customFormat="1" ht="15" customHeight="1" x14ac:dyDescent="0.25">
      <c r="A8" s="26" t="s">
        <v>23</v>
      </c>
      <c r="B8" s="27" t="s">
        <v>157</v>
      </c>
      <c r="C8" s="45">
        <v>1411.01</v>
      </c>
      <c r="D8" s="44">
        <v>2822000</v>
      </c>
      <c r="E8" s="62">
        <v>2823411.01</v>
      </c>
    </row>
    <row r="9" spans="1:5" s="9" customFormat="1" ht="30" customHeight="1" x14ac:dyDescent="0.25">
      <c r="A9" s="26" t="s">
        <v>42</v>
      </c>
      <c r="B9" s="64" t="s">
        <v>294</v>
      </c>
      <c r="C9" s="61">
        <v>1411.01</v>
      </c>
      <c r="D9" s="62">
        <v>2822000</v>
      </c>
      <c r="E9" s="62">
        <v>2823411.01</v>
      </c>
    </row>
    <row r="10" spans="1:5" s="9" customFormat="1" ht="15" customHeight="1" x14ac:dyDescent="0.25">
      <c r="A10" s="26" t="s">
        <v>43</v>
      </c>
      <c r="B10" s="27" t="s">
        <v>157</v>
      </c>
      <c r="C10" s="45">
        <v>1411.01</v>
      </c>
      <c r="D10" s="44">
        <v>2822000</v>
      </c>
      <c r="E10" s="62">
        <v>2823411.01</v>
      </c>
    </row>
    <row r="11" spans="1:5" s="9" customFormat="1" ht="30" customHeight="1" x14ac:dyDescent="0.25">
      <c r="A11" s="26" t="s">
        <v>44</v>
      </c>
      <c r="B11" s="64" t="s">
        <v>295</v>
      </c>
      <c r="C11" s="61">
        <v>0</v>
      </c>
      <c r="D11" s="61">
        <v>0</v>
      </c>
      <c r="E11" s="61">
        <v>0</v>
      </c>
    </row>
    <row r="12" spans="1:5" s="9" customFormat="1" ht="30" customHeight="1" x14ac:dyDescent="0.25">
      <c r="A12" s="26" t="s">
        <v>56</v>
      </c>
      <c r="B12" s="64" t="s">
        <v>296</v>
      </c>
      <c r="C12" s="47">
        <v>0</v>
      </c>
      <c r="D12" s="47">
        <v>0</v>
      </c>
      <c r="E12" s="61">
        <v>0</v>
      </c>
    </row>
  </sheetData>
  <mergeCells count="5">
    <mergeCell ref="A2:E2"/>
    <mergeCell ref="A4:A5"/>
    <mergeCell ref="B4:B5"/>
    <mergeCell ref="C4:D4"/>
    <mergeCell ref="E4:E5"/>
  </mergeCells>
  <pageMargins left="0.39370078740157483" right="0.39370078740157483" top="0.39370078740157483" bottom="0.39370078740157483" header="0" footer="0"/>
  <pageSetup paperSize="9" pageOrder="overThenDown"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17"/>
  <sheetViews>
    <sheetView workbookViewId="0">
      <selection activeCell="E14" sqref="E14"/>
    </sheetView>
  </sheetViews>
  <sheetFormatPr defaultColWidth="10.5" defaultRowHeight="11.45" customHeight="1" x14ac:dyDescent="0.2"/>
  <cols>
    <col min="1" max="1" width="11.6640625" style="2" customWidth="1"/>
    <col min="2" max="2" width="58.33203125" style="2" customWidth="1"/>
    <col min="3" max="5" width="23.33203125" style="2" customWidth="1"/>
  </cols>
  <sheetData>
    <row r="1" spans="1:5" s="10" customFormat="1" ht="15" customHeight="1" x14ac:dyDescent="0.25">
      <c r="D1" s="108" t="s">
        <v>326</v>
      </c>
    </row>
    <row r="2" spans="1:5" s="10" customFormat="1" ht="15" customHeight="1" x14ac:dyDescent="0.25">
      <c r="A2" s="188" t="s">
        <v>158</v>
      </c>
      <c r="B2" s="188"/>
      <c r="C2" s="188"/>
      <c r="D2" s="188"/>
      <c r="E2" s="188"/>
    </row>
    <row r="3" spans="1:5" ht="15" customHeight="1" x14ac:dyDescent="0.2">
      <c r="B3" s="15" t="s">
        <v>20</v>
      </c>
    </row>
    <row r="4" spans="1:5" s="10" customFormat="1" ht="15" customHeight="1" x14ac:dyDescent="0.25">
      <c r="D4" s="14" t="s">
        <v>312</v>
      </c>
    </row>
    <row r="5" spans="1:5" ht="75" customHeight="1" x14ac:dyDescent="0.2">
      <c r="A5" s="82" t="s">
        <v>300</v>
      </c>
      <c r="B5" s="4" t="s">
        <v>19</v>
      </c>
      <c r="C5" s="4" t="s">
        <v>153</v>
      </c>
      <c r="D5" s="4" t="s">
        <v>104</v>
      </c>
    </row>
    <row r="6" spans="1:5" s="2" customFormat="1" ht="15" customHeight="1" x14ac:dyDescent="0.2">
      <c r="A6" s="4" t="s">
        <v>22</v>
      </c>
      <c r="B6" s="4" t="s">
        <v>23</v>
      </c>
      <c r="C6" s="4">
        <v>3</v>
      </c>
      <c r="D6" s="4">
        <v>4</v>
      </c>
    </row>
    <row r="7" spans="1:5" s="2" customFormat="1" ht="15" customHeight="1" x14ac:dyDescent="0.2">
      <c r="A7" s="15" t="s">
        <v>22</v>
      </c>
      <c r="B7" s="7" t="s">
        <v>159</v>
      </c>
      <c r="C7" s="45">
        <v>8067.48</v>
      </c>
      <c r="D7" s="47">
        <v>8067.48</v>
      </c>
    </row>
    <row r="8" spans="1:5" s="2" customFormat="1" ht="30" customHeight="1" x14ac:dyDescent="0.2">
      <c r="A8" s="15" t="s">
        <v>23</v>
      </c>
      <c r="B8" s="7" t="s">
        <v>125</v>
      </c>
      <c r="C8" s="45">
        <v>25827.279999999999</v>
      </c>
      <c r="D8" s="47">
        <v>25827.279999999999</v>
      </c>
    </row>
    <row r="9" spans="1:5" s="2" customFormat="1" ht="15" customHeight="1" x14ac:dyDescent="0.2">
      <c r="A9" s="15">
        <v>3</v>
      </c>
      <c r="B9" s="7" t="s">
        <v>160</v>
      </c>
      <c r="C9" s="45">
        <v>33894.76</v>
      </c>
      <c r="D9" s="47">
        <v>33894.76</v>
      </c>
    </row>
    <row r="10" spans="1:5" ht="15" customHeight="1" x14ac:dyDescent="0.2"/>
    <row r="11" spans="1:5" ht="15" customHeight="1" x14ac:dyDescent="0.2">
      <c r="B11" s="65" t="s">
        <v>130</v>
      </c>
    </row>
    <row r="12" spans="1:5" s="10" customFormat="1" ht="15" customHeight="1" x14ac:dyDescent="0.25"/>
    <row r="13" spans="1:5" ht="75" customHeight="1" x14ac:dyDescent="0.2">
      <c r="A13" s="82" t="s">
        <v>300</v>
      </c>
      <c r="B13" s="4" t="s">
        <v>19</v>
      </c>
      <c r="C13" s="4" t="s">
        <v>153</v>
      </c>
      <c r="D13" s="4" t="s">
        <v>104</v>
      </c>
    </row>
    <row r="14" spans="1:5" s="2" customFormat="1" ht="15" customHeight="1" x14ac:dyDescent="0.2">
      <c r="A14" s="4" t="s">
        <v>22</v>
      </c>
      <c r="B14" s="4" t="s">
        <v>23</v>
      </c>
      <c r="C14" s="4">
        <v>3</v>
      </c>
      <c r="D14" s="4">
        <v>4</v>
      </c>
    </row>
    <row r="15" spans="1:5" s="2" customFormat="1" ht="15" customHeight="1" x14ac:dyDescent="0.2">
      <c r="A15" s="15" t="s">
        <v>22</v>
      </c>
      <c r="B15" s="7" t="s">
        <v>159</v>
      </c>
      <c r="C15" s="45">
        <v>11850.79</v>
      </c>
      <c r="D15" s="47">
        <v>11850.79</v>
      </c>
    </row>
    <row r="16" spans="1:5" s="2" customFormat="1" ht="30" customHeight="1" x14ac:dyDescent="0.2">
      <c r="A16" s="15" t="s">
        <v>23</v>
      </c>
      <c r="B16" s="7" t="s">
        <v>125</v>
      </c>
      <c r="C16" s="45">
        <v>1438.56</v>
      </c>
      <c r="D16" s="47">
        <v>1438.56</v>
      </c>
    </row>
    <row r="17" spans="1:4" s="2" customFormat="1" ht="15" customHeight="1" x14ac:dyDescent="0.2">
      <c r="A17" s="15">
        <v>3</v>
      </c>
      <c r="B17" s="7" t="s">
        <v>160</v>
      </c>
      <c r="C17" s="45">
        <v>13289.35</v>
      </c>
      <c r="D17" s="47">
        <v>13289.35</v>
      </c>
    </row>
  </sheetData>
  <mergeCells count="1">
    <mergeCell ref="A2:E2"/>
  </mergeCells>
  <pageMargins left="0.39370078740157483" right="0.39370078740157483" top="0.39370078740157483" bottom="0.39370078740157483" header="0" footer="0"/>
  <pageSetup paperSize="9" pageOrder="overThenDown"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7"/>
  <sheetViews>
    <sheetView topLeftCell="A3" workbookViewId="0">
      <selection activeCell="C27" sqref="C27"/>
    </sheetView>
  </sheetViews>
  <sheetFormatPr defaultColWidth="10.5" defaultRowHeight="11.45" customHeight="1" x14ac:dyDescent="0.25"/>
  <cols>
    <col min="1" max="1" width="11.6640625" style="2" customWidth="1"/>
    <col min="2" max="2" width="2.1640625" style="13" customWidth="1"/>
    <col min="3" max="3" width="81.6640625" style="2" customWidth="1"/>
    <col min="4" max="5" width="23.33203125" style="2" customWidth="1"/>
  </cols>
  <sheetData>
    <row r="1" spans="1:5" s="13" customFormat="1" ht="15" customHeight="1" x14ac:dyDescent="0.25">
      <c r="E1" s="108" t="s">
        <v>326</v>
      </c>
    </row>
    <row r="2" spans="1:5" s="13" customFormat="1" ht="30" customHeight="1" x14ac:dyDescent="0.25">
      <c r="A2" s="223" t="s">
        <v>327</v>
      </c>
      <c r="B2" s="194"/>
      <c r="C2" s="194"/>
      <c r="D2" s="194"/>
      <c r="E2" s="194"/>
    </row>
    <row r="3" spans="1:5" s="13" customFormat="1" ht="12.95" customHeight="1" x14ac:dyDescent="0.25">
      <c r="E3" s="14" t="s">
        <v>313</v>
      </c>
    </row>
    <row r="4" spans="1:5" s="2" customFormat="1" ht="30" customHeight="1" x14ac:dyDescent="0.2">
      <c r="A4" s="184" t="s">
        <v>300</v>
      </c>
      <c r="B4" s="184"/>
      <c r="C4" s="4" t="s">
        <v>19</v>
      </c>
      <c r="D4" s="4" t="s">
        <v>20</v>
      </c>
      <c r="E4" s="4" t="s">
        <v>21</v>
      </c>
    </row>
    <row r="5" spans="1:5" s="2" customFormat="1" ht="15" customHeight="1" x14ac:dyDescent="0.2">
      <c r="A5" s="224" t="s">
        <v>22</v>
      </c>
      <c r="B5" s="224"/>
      <c r="C5" s="4" t="s">
        <v>23</v>
      </c>
      <c r="D5" s="5" t="s">
        <v>24</v>
      </c>
      <c r="E5" s="5" t="s">
        <v>25</v>
      </c>
    </row>
    <row r="6" spans="1:5" s="2" customFormat="1" ht="15" customHeight="1" x14ac:dyDescent="0.2">
      <c r="A6" s="185">
        <v>1</v>
      </c>
      <c r="B6" s="185"/>
      <c r="C6" s="7" t="s">
        <v>161</v>
      </c>
      <c r="D6" s="44">
        <v>9213689.7100000009</v>
      </c>
      <c r="E6" s="44">
        <v>7553188.4699999997</v>
      </c>
    </row>
    <row r="7" spans="1:5" s="2" customFormat="1" ht="15" customHeight="1" x14ac:dyDescent="0.2">
      <c r="A7" s="185">
        <v>2</v>
      </c>
      <c r="B7" s="185"/>
      <c r="C7" s="7" t="s">
        <v>104</v>
      </c>
      <c r="D7" s="46">
        <v>9213689.7100000009</v>
      </c>
      <c r="E7" s="46">
        <v>7553188.4699999997</v>
      </c>
    </row>
  </sheetData>
  <mergeCells count="5">
    <mergeCell ref="A2:E2"/>
    <mergeCell ref="A4:B4"/>
    <mergeCell ref="A5:B5"/>
    <mergeCell ref="A7:B7"/>
    <mergeCell ref="A6:B6"/>
  </mergeCells>
  <pageMargins left="0.39370078740157483" right="0.39370078740157483" top="0.39370078740157483" bottom="0.39370078740157483" header="0" footer="0"/>
  <pageSetup paperSize="9"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2"/>
  <sheetViews>
    <sheetView workbookViewId="0">
      <selection activeCell="A3" sqref="A3:C3"/>
    </sheetView>
  </sheetViews>
  <sheetFormatPr defaultColWidth="10.5" defaultRowHeight="11.45" customHeight="1" x14ac:dyDescent="0.2"/>
  <cols>
    <col min="1" max="1" width="11.6640625" style="3" customWidth="1"/>
    <col min="2" max="2" width="81.6640625" style="3" customWidth="1"/>
    <col min="3" max="3" width="58.33203125" style="3" customWidth="1"/>
  </cols>
  <sheetData>
    <row r="1" spans="1:3" s="10" customFormat="1" ht="15" customHeight="1" x14ac:dyDescent="0.25">
      <c r="C1" s="29"/>
    </row>
    <row r="2" spans="1:3" s="10" customFormat="1" ht="15" customHeight="1" x14ac:dyDescent="0.25">
      <c r="A2" s="163" t="s">
        <v>319</v>
      </c>
      <c r="B2" s="164"/>
      <c r="C2" s="164"/>
    </row>
    <row r="3" spans="1:3" s="10" customFormat="1" ht="15" customHeight="1" x14ac:dyDescent="0.25">
      <c r="A3" s="165"/>
      <c r="B3" s="166"/>
      <c r="C3" s="166"/>
    </row>
    <row r="4" spans="1:3" s="10" customFormat="1" ht="15" customHeight="1" x14ac:dyDescent="0.25">
      <c r="C4" s="11" t="s">
        <v>180</v>
      </c>
    </row>
    <row r="5" spans="1:3" s="3" customFormat="1" ht="30" customHeight="1" x14ac:dyDescent="0.2">
      <c r="A5" s="82" t="s">
        <v>300</v>
      </c>
      <c r="B5" s="102" t="s">
        <v>19</v>
      </c>
      <c r="C5" s="4" t="s">
        <v>181</v>
      </c>
    </row>
    <row r="6" spans="1:3" s="3" customFormat="1" ht="15" customHeight="1" x14ac:dyDescent="0.2">
      <c r="A6" s="4" t="s">
        <v>22</v>
      </c>
      <c r="B6" s="4" t="s">
        <v>23</v>
      </c>
      <c r="C6" s="4" t="s">
        <v>24</v>
      </c>
    </row>
    <row r="7" spans="1:3" s="10" customFormat="1" ht="45" customHeight="1" x14ac:dyDescent="0.25">
      <c r="A7" s="6" t="s">
        <v>22</v>
      </c>
      <c r="B7" s="30" t="s">
        <v>182</v>
      </c>
      <c r="C7" s="100" t="s">
        <v>183</v>
      </c>
    </row>
    <row r="8" spans="1:3" s="10" customFormat="1" ht="83.25" customHeight="1" x14ac:dyDescent="0.25">
      <c r="A8" s="6" t="s">
        <v>23</v>
      </c>
      <c r="B8" s="30" t="s">
        <v>184</v>
      </c>
      <c r="C8" s="100" t="s">
        <v>317</v>
      </c>
    </row>
    <row r="9" spans="1:3" s="10" customFormat="1" ht="15" customHeight="1" x14ac:dyDescent="0.25">
      <c r="A9" s="6" t="s">
        <v>24</v>
      </c>
      <c r="B9" s="30" t="s">
        <v>185</v>
      </c>
      <c r="C9" s="37" t="s">
        <v>186</v>
      </c>
    </row>
    <row r="10" spans="1:3" s="10" customFormat="1" ht="30" customHeight="1" x14ac:dyDescent="0.25">
      <c r="A10" s="6" t="s">
        <v>25</v>
      </c>
      <c r="B10" s="30" t="s">
        <v>187</v>
      </c>
      <c r="C10" s="37" t="s">
        <v>188</v>
      </c>
    </row>
    <row r="11" spans="1:3" s="10" customFormat="1" ht="30" customHeight="1" x14ac:dyDescent="0.25">
      <c r="A11" s="6" t="s">
        <v>26</v>
      </c>
      <c r="B11" s="30" t="s">
        <v>189</v>
      </c>
      <c r="C11" s="37" t="s">
        <v>190</v>
      </c>
    </row>
    <row r="12" spans="1:3" s="10" customFormat="1" ht="30" customHeight="1" x14ac:dyDescent="0.25">
      <c r="A12" s="6">
        <v>6</v>
      </c>
      <c r="B12" s="30" t="s">
        <v>191</v>
      </c>
      <c r="C12" s="37" t="s">
        <v>63</v>
      </c>
    </row>
  </sheetData>
  <mergeCells count="2">
    <mergeCell ref="A2:C2"/>
    <mergeCell ref="A3:C3"/>
  </mergeCells>
  <pageMargins left="0.39370078740157483" right="0.39370078740157483" top="0.39370078740157483" bottom="0.39370078740157483" header="0" footer="0"/>
  <pageSetup paperSize="9" pageOrder="overThenDown"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6"/>
  <sheetViews>
    <sheetView workbookViewId="0">
      <selection activeCell="B11" sqref="B11"/>
    </sheetView>
  </sheetViews>
  <sheetFormatPr defaultColWidth="10.5" defaultRowHeight="11.45" customHeight="1" x14ac:dyDescent="0.2"/>
  <cols>
    <col min="1" max="1" width="11.6640625" style="2" customWidth="1"/>
    <col min="2" max="2" width="58.33203125" style="2" customWidth="1"/>
    <col min="3" max="4" width="23.33203125" style="2" customWidth="1"/>
  </cols>
  <sheetData>
    <row r="1" spans="1:4" s="10" customFormat="1" ht="15" customHeight="1" x14ac:dyDescent="0.25">
      <c r="D1" s="108" t="s">
        <v>326</v>
      </c>
    </row>
    <row r="2" spans="1:4" s="10" customFormat="1" ht="30" customHeight="1" x14ac:dyDescent="0.25">
      <c r="A2" s="223" t="s">
        <v>328</v>
      </c>
      <c r="B2" s="194"/>
      <c r="C2" s="194"/>
      <c r="D2" s="194"/>
    </row>
    <row r="3" spans="1:4" ht="15" customHeight="1" x14ac:dyDescent="0.2">
      <c r="B3" s="66" t="s">
        <v>329</v>
      </c>
    </row>
    <row r="4" spans="1:4" s="10" customFormat="1" ht="15" customHeight="1" x14ac:dyDescent="0.25">
      <c r="D4" s="14" t="s">
        <v>314</v>
      </c>
    </row>
    <row r="5" spans="1:4" s="10" customFormat="1" ht="165" customHeight="1" x14ac:dyDescent="0.25">
      <c r="A5" s="82" t="s">
        <v>300</v>
      </c>
      <c r="B5" s="4" t="s">
        <v>19</v>
      </c>
      <c r="C5" s="4" t="s">
        <v>162</v>
      </c>
      <c r="D5" s="4" t="s">
        <v>163</v>
      </c>
    </row>
    <row r="6" spans="1:4" s="2" customFormat="1" ht="15" customHeight="1" x14ac:dyDescent="0.2">
      <c r="A6" s="32" t="s">
        <v>22</v>
      </c>
      <c r="B6" s="4" t="s">
        <v>23</v>
      </c>
      <c r="C6" s="4">
        <v>3</v>
      </c>
      <c r="D6" s="4">
        <v>4</v>
      </c>
    </row>
    <row r="7" spans="1:4" s="2" customFormat="1" ht="15" customHeight="1" x14ac:dyDescent="0.2">
      <c r="A7" s="33">
        <v>1</v>
      </c>
      <c r="B7" s="7" t="s">
        <v>161</v>
      </c>
      <c r="C7" s="44">
        <v>-534402.68999999994</v>
      </c>
      <c r="D7" s="44">
        <v>-496053.08</v>
      </c>
    </row>
    <row r="8" spans="1:4" s="2" customFormat="1" ht="15" customHeight="1" x14ac:dyDescent="0.2">
      <c r="A8" s="33">
        <v>2</v>
      </c>
      <c r="B8" s="7" t="s">
        <v>104</v>
      </c>
      <c r="C8" s="46">
        <f>C7</f>
        <v>-534402.68999999994</v>
      </c>
      <c r="D8" s="46">
        <f>D7</f>
        <v>-496053.08</v>
      </c>
    </row>
    <row r="9" spans="1:4" ht="15" customHeight="1" x14ac:dyDescent="0.2"/>
    <row r="10" spans="1:4" ht="15" customHeight="1" x14ac:dyDescent="0.2">
      <c r="B10" s="66" t="s">
        <v>330</v>
      </c>
    </row>
    <row r="11" spans="1:4" ht="15" customHeight="1" x14ac:dyDescent="0.2"/>
    <row r="12" spans="1:4" ht="165" customHeight="1" x14ac:dyDescent="0.2">
      <c r="A12" s="82" t="s">
        <v>300</v>
      </c>
      <c r="B12" s="4" t="s">
        <v>19</v>
      </c>
      <c r="C12" s="4" t="s">
        <v>162</v>
      </c>
      <c r="D12" s="4" t="s">
        <v>163</v>
      </c>
    </row>
    <row r="13" spans="1:4" ht="15" customHeight="1" x14ac:dyDescent="0.2">
      <c r="A13" s="32" t="s">
        <v>22</v>
      </c>
      <c r="B13" s="4" t="s">
        <v>23</v>
      </c>
      <c r="C13" s="4">
        <v>3</v>
      </c>
      <c r="D13" s="4">
        <v>4</v>
      </c>
    </row>
    <row r="14" spans="1:4" ht="15" customHeight="1" x14ac:dyDescent="0.2">
      <c r="A14" s="33">
        <v>1</v>
      </c>
      <c r="B14" s="7" t="s">
        <v>161</v>
      </c>
      <c r="C14" s="44">
        <v>526283.89</v>
      </c>
      <c r="D14" s="44">
        <v>446167.54</v>
      </c>
    </row>
    <row r="15" spans="1:4" ht="15" customHeight="1" x14ac:dyDescent="0.2">
      <c r="A15" s="33">
        <v>2</v>
      </c>
      <c r="B15" s="7" t="s">
        <v>104</v>
      </c>
      <c r="C15" s="46">
        <f>C14</f>
        <v>526283.89</v>
      </c>
      <c r="D15" s="46">
        <f>D14</f>
        <v>446167.54</v>
      </c>
    </row>
    <row r="16" spans="1:4" ht="11.45" customHeight="1" x14ac:dyDescent="0.2">
      <c r="C16" s="67"/>
      <c r="D16" s="67"/>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7"/>
  <sheetViews>
    <sheetView workbookViewId="0">
      <selection activeCell="A8" sqref="A8"/>
    </sheetView>
  </sheetViews>
  <sheetFormatPr defaultColWidth="10.5" defaultRowHeight="11.45" customHeight="1" x14ac:dyDescent="0.2"/>
  <cols>
    <col min="1" max="1" width="11.6640625" style="3" customWidth="1"/>
    <col min="2" max="2" width="2.6640625" style="3" customWidth="1"/>
    <col min="3" max="3" width="58.33203125" style="3" customWidth="1"/>
    <col min="4" max="4" width="23.33203125" style="3" customWidth="1"/>
    <col min="5" max="5" width="23.33203125" style="3" hidden="1" customWidth="1"/>
    <col min="6" max="6" width="23.33203125" style="3" customWidth="1"/>
  </cols>
  <sheetData>
    <row r="1" spans="1:6" s="10" customFormat="1" ht="15" customHeight="1" x14ac:dyDescent="0.25">
      <c r="F1" s="108" t="s">
        <v>326</v>
      </c>
    </row>
    <row r="2" spans="1:6" s="10" customFormat="1" ht="51" customHeight="1" x14ac:dyDescent="0.25">
      <c r="A2" s="225" t="s">
        <v>297</v>
      </c>
      <c r="B2" s="164"/>
      <c r="C2" s="164"/>
      <c r="D2" s="164"/>
      <c r="E2" s="164"/>
      <c r="F2" s="164"/>
    </row>
    <row r="3" spans="1:6" s="10" customFormat="1" ht="15" customHeight="1" x14ac:dyDescent="0.25">
      <c r="F3" s="11" t="s">
        <v>315</v>
      </c>
    </row>
    <row r="4" spans="1:6" s="3" customFormat="1" ht="30" customHeight="1" x14ac:dyDescent="0.2">
      <c r="A4" s="184" t="s">
        <v>300</v>
      </c>
      <c r="B4" s="184"/>
      <c r="C4" s="4" t="s">
        <v>19</v>
      </c>
      <c r="D4" s="4" t="s">
        <v>20</v>
      </c>
      <c r="E4" s="28"/>
      <c r="F4" s="4" t="s">
        <v>21</v>
      </c>
    </row>
    <row r="5" spans="1:6" s="3" customFormat="1" ht="15" customHeight="1" x14ac:dyDescent="0.2">
      <c r="A5" s="184" t="s">
        <v>22</v>
      </c>
      <c r="B5" s="184"/>
      <c r="C5" s="4" t="s">
        <v>23</v>
      </c>
      <c r="D5" s="4" t="s">
        <v>24</v>
      </c>
      <c r="E5" s="4" t="s">
        <v>23</v>
      </c>
      <c r="F5" s="4" t="s">
        <v>25</v>
      </c>
    </row>
    <row r="6" spans="1:6" s="10" customFormat="1" ht="45" customHeight="1" x14ac:dyDescent="0.25">
      <c r="A6" s="185">
        <v>1</v>
      </c>
      <c r="B6" s="185"/>
      <c r="C6" s="7" t="s">
        <v>164</v>
      </c>
      <c r="D6" s="52">
        <v>24079117.75</v>
      </c>
      <c r="E6" s="68"/>
      <c r="F6" s="52">
        <v>122136483.12</v>
      </c>
    </row>
    <row r="7" spans="1:6" s="10" customFormat="1" ht="15" customHeight="1" x14ac:dyDescent="0.25">
      <c r="A7" s="185">
        <v>2</v>
      </c>
      <c r="B7" s="185"/>
      <c r="C7" s="8" t="s">
        <v>104</v>
      </c>
      <c r="D7" s="52">
        <v>24079117.75</v>
      </c>
      <c r="E7" s="68"/>
      <c r="F7" s="52">
        <v>122136483.12</v>
      </c>
    </row>
  </sheetData>
  <mergeCells count="5">
    <mergeCell ref="A2:F2"/>
    <mergeCell ref="A4:B4"/>
    <mergeCell ref="A5:B5"/>
    <mergeCell ref="A7:B7"/>
    <mergeCell ref="A6:B6"/>
  </mergeCells>
  <pageMargins left="0.39370078740157483" right="0.39370078740157483" top="0.39370078740157483" bottom="0.39370078740157483" header="0" footer="0"/>
  <pageSetup paperSize="9" pageOrder="overThenDown"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Q7"/>
  <sheetViews>
    <sheetView workbookViewId="0">
      <selection activeCell="A8" sqref="A8"/>
    </sheetView>
  </sheetViews>
  <sheetFormatPr defaultColWidth="10.5" defaultRowHeight="11.45" customHeight="1" x14ac:dyDescent="0.2"/>
  <cols>
    <col min="1" max="1" width="16.5" style="3" customWidth="1"/>
    <col min="2" max="2" width="2.1640625" style="3" customWidth="1"/>
    <col min="3" max="4" width="6.5" style="3" customWidth="1"/>
    <col min="5" max="5" width="13.1640625" style="3" customWidth="1"/>
    <col min="6" max="6" width="26.33203125" style="3" customWidth="1"/>
    <col min="7" max="7" width="23.33203125" style="3" customWidth="1"/>
    <col min="8" max="8" width="2.33203125" style="3" hidden="1" customWidth="1"/>
    <col min="9" max="10" width="11.6640625" style="3" customWidth="1"/>
    <col min="11" max="17" width="10.5" style="3" customWidth="1"/>
  </cols>
  <sheetData>
    <row r="1" spans="1:10" s="10" customFormat="1" ht="15" customHeight="1" x14ac:dyDescent="0.25">
      <c r="I1" s="229" t="s">
        <v>326</v>
      </c>
      <c r="J1" s="229"/>
    </row>
    <row r="2" spans="1:10" s="10" customFormat="1" ht="30" customHeight="1" x14ac:dyDescent="0.25">
      <c r="A2" s="225" t="s">
        <v>298</v>
      </c>
      <c r="B2" s="164"/>
      <c r="C2" s="164"/>
      <c r="D2" s="164"/>
      <c r="E2" s="164"/>
      <c r="F2" s="164"/>
      <c r="G2" s="164"/>
      <c r="H2" s="164"/>
      <c r="I2" s="164"/>
      <c r="J2" s="164"/>
    </row>
    <row r="3" spans="1:10" s="10" customFormat="1" ht="15" customHeight="1" x14ac:dyDescent="0.25">
      <c r="I3" s="230" t="s">
        <v>127</v>
      </c>
      <c r="J3" s="230"/>
    </row>
    <row r="4" spans="1:10" s="3" customFormat="1" ht="26.1" customHeight="1" x14ac:dyDescent="0.2">
      <c r="A4" s="184" t="s">
        <v>300</v>
      </c>
      <c r="B4" s="184"/>
      <c r="C4" s="184" t="s">
        <v>19</v>
      </c>
      <c r="D4" s="184"/>
      <c r="E4" s="184"/>
      <c r="F4" s="184"/>
      <c r="G4" s="4" t="s">
        <v>20</v>
      </c>
      <c r="H4" s="28"/>
      <c r="I4" s="184" t="s">
        <v>21</v>
      </c>
      <c r="J4" s="184"/>
    </row>
    <row r="5" spans="1:10" s="3" customFormat="1" ht="15" customHeight="1" x14ac:dyDescent="0.2">
      <c r="A5" s="184" t="s">
        <v>22</v>
      </c>
      <c r="B5" s="184"/>
      <c r="C5" s="184" t="s">
        <v>23</v>
      </c>
      <c r="D5" s="184"/>
      <c r="E5" s="184"/>
      <c r="F5" s="184"/>
      <c r="G5" s="4" t="s">
        <v>24</v>
      </c>
      <c r="H5" s="4" t="s">
        <v>23</v>
      </c>
      <c r="I5" s="184" t="s">
        <v>25</v>
      </c>
      <c r="J5" s="184"/>
    </row>
    <row r="6" spans="1:10" s="10" customFormat="1" ht="30.95" customHeight="1" x14ac:dyDescent="0.25">
      <c r="A6" s="185">
        <v>1</v>
      </c>
      <c r="B6" s="185"/>
      <c r="C6" s="228" t="s">
        <v>165</v>
      </c>
      <c r="D6" s="228"/>
      <c r="E6" s="228"/>
      <c r="F6" s="228"/>
      <c r="G6" s="44">
        <v>1744977.86</v>
      </c>
      <c r="H6" s="43"/>
      <c r="I6" s="227">
        <v>2595776.7200000002</v>
      </c>
      <c r="J6" s="227"/>
    </row>
    <row r="7" spans="1:10" s="10" customFormat="1" ht="30.95" customHeight="1" x14ac:dyDescent="0.25">
      <c r="A7" s="185">
        <v>2</v>
      </c>
      <c r="B7" s="185"/>
      <c r="C7" s="226" t="s">
        <v>104</v>
      </c>
      <c r="D7" s="226"/>
      <c r="E7" s="226"/>
      <c r="F7" s="226"/>
      <c r="G7" s="44">
        <v>1744977.86</v>
      </c>
      <c r="H7" s="43"/>
      <c r="I7" s="227">
        <v>2595776.7200000002</v>
      </c>
      <c r="J7" s="227"/>
    </row>
  </sheetData>
  <mergeCells count="15">
    <mergeCell ref="I1:J1"/>
    <mergeCell ref="A2:J2"/>
    <mergeCell ref="I3:J3"/>
    <mergeCell ref="A4:B4"/>
    <mergeCell ref="C4:F4"/>
    <mergeCell ref="I4:J4"/>
    <mergeCell ref="A7:B7"/>
    <mergeCell ref="C7:F7"/>
    <mergeCell ref="I7:J7"/>
    <mergeCell ref="A5:B5"/>
    <mergeCell ref="C5:F5"/>
    <mergeCell ref="I5:J5"/>
    <mergeCell ref="A6:B6"/>
    <mergeCell ref="C6:F6"/>
    <mergeCell ref="I6:J6"/>
  </mergeCells>
  <pageMargins left="0.39370078740157483" right="0.39370078740157483" top="0.39370078740157483" bottom="0.39370078740157483" header="0" footer="0"/>
  <pageSetup paperSize="9" pageOrder="overThenDown"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12"/>
  <sheetViews>
    <sheetView workbookViewId="0">
      <selection activeCell="A3" sqref="A3"/>
    </sheetView>
  </sheetViews>
  <sheetFormatPr defaultColWidth="10.5" defaultRowHeight="11.45" customHeight="1" x14ac:dyDescent="0.2"/>
  <cols>
    <col min="1" max="1" width="11.6640625" style="3" customWidth="1"/>
    <col min="2" max="2" width="3" style="3" customWidth="1"/>
    <col min="3" max="3" width="58.33203125" style="3" customWidth="1"/>
    <col min="4" max="4" width="23.33203125" style="3" customWidth="1"/>
    <col min="5" max="5" width="23.33203125" style="3" hidden="1" customWidth="1"/>
    <col min="6" max="6" width="23.33203125" style="3" customWidth="1"/>
  </cols>
  <sheetData>
    <row r="1" spans="1:6" s="10" customFormat="1" ht="15" customHeight="1" x14ac:dyDescent="0.25">
      <c r="F1" s="108" t="s">
        <v>326</v>
      </c>
    </row>
    <row r="2" spans="1:6" s="10" customFormat="1" ht="34.5" customHeight="1" x14ac:dyDescent="0.25">
      <c r="A2" s="225" t="s">
        <v>331</v>
      </c>
      <c r="B2" s="164"/>
      <c r="C2" s="164"/>
      <c r="D2" s="164"/>
      <c r="E2" s="164"/>
      <c r="F2" s="164"/>
    </row>
    <row r="3" spans="1:6" s="10" customFormat="1" ht="34.5" customHeight="1" x14ac:dyDescent="0.25">
      <c r="F3" s="11" t="s">
        <v>316</v>
      </c>
    </row>
    <row r="4" spans="1:6" s="3" customFormat="1" ht="30" customHeight="1" x14ac:dyDescent="0.2">
      <c r="A4" s="184" t="s">
        <v>300</v>
      </c>
      <c r="B4" s="184"/>
      <c r="C4" s="4" t="s">
        <v>19</v>
      </c>
      <c r="D4" s="4" t="s">
        <v>20</v>
      </c>
      <c r="E4" s="28"/>
      <c r="F4" s="4" t="s">
        <v>21</v>
      </c>
    </row>
    <row r="5" spans="1:6" s="3" customFormat="1" ht="15" customHeight="1" x14ac:dyDescent="0.2">
      <c r="A5" s="184" t="s">
        <v>22</v>
      </c>
      <c r="B5" s="184"/>
      <c r="C5" s="4" t="s">
        <v>23</v>
      </c>
      <c r="D5" s="4" t="s">
        <v>24</v>
      </c>
      <c r="E5" s="4" t="s">
        <v>23</v>
      </c>
      <c r="F5" s="4" t="s">
        <v>25</v>
      </c>
    </row>
    <row r="6" spans="1:6" s="10" customFormat="1" ht="30" customHeight="1" x14ac:dyDescent="0.25">
      <c r="A6" s="185">
        <v>1</v>
      </c>
      <c r="B6" s="185"/>
      <c r="C6" s="7" t="s">
        <v>166</v>
      </c>
      <c r="D6" s="45">
        <v>13177.6</v>
      </c>
      <c r="E6" s="43"/>
      <c r="F6" s="45">
        <v>0</v>
      </c>
    </row>
    <row r="7" spans="1:6" s="10" customFormat="1" ht="30" customHeight="1" x14ac:dyDescent="0.25">
      <c r="A7" s="185">
        <v>2</v>
      </c>
      <c r="B7" s="185"/>
      <c r="C7" s="7" t="s">
        <v>167</v>
      </c>
      <c r="D7" s="45">
        <v>868389.86</v>
      </c>
      <c r="E7" s="43"/>
      <c r="F7" s="45">
        <v>502289.98</v>
      </c>
    </row>
    <row r="8" spans="1:6" s="10" customFormat="1" ht="15" customHeight="1" x14ac:dyDescent="0.25">
      <c r="A8" s="185">
        <v>3</v>
      </c>
      <c r="B8" s="185"/>
      <c r="C8" s="7" t="s">
        <v>168</v>
      </c>
      <c r="D8" s="45">
        <v>868389.86</v>
      </c>
      <c r="E8" s="43"/>
      <c r="F8" s="45">
        <v>502289.98</v>
      </c>
    </row>
    <row r="9" spans="1:6" s="10" customFormat="1" ht="60" customHeight="1" x14ac:dyDescent="0.25">
      <c r="A9" s="185">
        <v>4</v>
      </c>
      <c r="B9" s="185"/>
      <c r="C9" s="7" t="s">
        <v>123</v>
      </c>
      <c r="D9" s="45">
        <v>0</v>
      </c>
      <c r="E9" s="43"/>
      <c r="F9" s="44">
        <v>32620600</v>
      </c>
    </row>
    <row r="10" spans="1:6" s="10" customFormat="1" ht="15" customHeight="1" x14ac:dyDescent="0.25">
      <c r="A10" s="185">
        <v>5</v>
      </c>
      <c r="B10" s="185"/>
      <c r="C10" s="7" t="s">
        <v>107</v>
      </c>
      <c r="D10" s="45">
        <v>609105.56999999995</v>
      </c>
      <c r="E10" s="43"/>
      <c r="F10" s="45">
        <v>819875.47</v>
      </c>
    </row>
    <row r="11" spans="1:6" s="10" customFormat="1" ht="15" customHeight="1" x14ac:dyDescent="0.25">
      <c r="A11" s="185">
        <v>6</v>
      </c>
      <c r="B11" s="185"/>
      <c r="C11" s="8" t="s">
        <v>104</v>
      </c>
      <c r="D11" s="44">
        <v>1490673.03</v>
      </c>
      <c r="E11" s="43"/>
      <c r="F11" s="44">
        <v>33942765.450000003</v>
      </c>
    </row>
    <row r="12" spans="1:6" s="10" customFormat="1" ht="15" customHeight="1" x14ac:dyDescent="0.25"/>
  </sheetData>
  <mergeCells count="9">
    <mergeCell ref="A2:F2"/>
    <mergeCell ref="A4:B4"/>
    <mergeCell ref="A5:B5"/>
    <mergeCell ref="A6:B6"/>
    <mergeCell ref="A10:B10"/>
    <mergeCell ref="A11:B11"/>
    <mergeCell ref="A9:B9"/>
    <mergeCell ref="A7:B7"/>
    <mergeCell ref="A8:B8"/>
  </mergeCells>
  <pageMargins left="0.39370078740157483" right="0.39370078740157483" top="0.39370078740157483" bottom="0.39370078740157483" header="0" footer="0"/>
  <pageSetup paperSize="9" pageOrder="overThenDown"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9"/>
  <sheetViews>
    <sheetView workbookViewId="0">
      <selection activeCell="A10" sqref="A10"/>
    </sheetView>
  </sheetViews>
  <sheetFormatPr defaultColWidth="10.5" defaultRowHeight="11.45" customHeight="1" x14ac:dyDescent="0.2"/>
  <cols>
    <col min="1" max="1" width="11.6640625" style="3" customWidth="1"/>
    <col min="2" max="2" width="2.5" style="3" customWidth="1"/>
    <col min="3" max="3" width="58.33203125" style="3" customWidth="1"/>
    <col min="4" max="5" width="23.33203125" style="3" customWidth="1"/>
  </cols>
  <sheetData>
    <row r="1" spans="1:5" s="10" customFormat="1" ht="15" customHeight="1" x14ac:dyDescent="0.25">
      <c r="E1" s="108" t="s">
        <v>326</v>
      </c>
    </row>
    <row r="2" spans="1:5" s="10" customFormat="1" ht="15" customHeight="1" x14ac:dyDescent="0.25">
      <c r="A2" s="164" t="s">
        <v>64</v>
      </c>
      <c r="B2" s="164"/>
      <c r="C2" s="164"/>
      <c r="D2" s="164"/>
      <c r="E2" s="164"/>
    </row>
    <row r="3" spans="1:5" s="10" customFormat="1" ht="15" customHeight="1" x14ac:dyDescent="0.25">
      <c r="E3" s="73" t="s">
        <v>136</v>
      </c>
    </row>
    <row r="4" spans="1:5" s="3" customFormat="1" ht="30" customHeight="1" x14ac:dyDescent="0.2">
      <c r="A4" s="184" t="s">
        <v>300</v>
      </c>
      <c r="B4" s="184"/>
      <c r="C4" s="4" t="s">
        <v>19</v>
      </c>
      <c r="D4" s="4" t="s">
        <v>20</v>
      </c>
      <c r="E4" s="4" t="s">
        <v>21</v>
      </c>
    </row>
    <row r="5" spans="1:5" s="3" customFormat="1" ht="15" customHeight="1" x14ac:dyDescent="0.2">
      <c r="A5" s="184" t="s">
        <v>22</v>
      </c>
      <c r="B5" s="184"/>
      <c r="C5" s="4" t="s">
        <v>23</v>
      </c>
      <c r="D5" s="4" t="s">
        <v>24</v>
      </c>
      <c r="E5" s="4" t="s">
        <v>25</v>
      </c>
    </row>
    <row r="6" spans="1:5" s="10" customFormat="1" ht="15" customHeight="1" x14ac:dyDescent="0.25">
      <c r="A6" s="185">
        <v>1</v>
      </c>
      <c r="B6" s="185"/>
      <c r="C6" s="7" t="s">
        <v>151</v>
      </c>
      <c r="D6" s="44">
        <v>2407020.84</v>
      </c>
      <c r="E6" s="44">
        <v>1475444.06</v>
      </c>
    </row>
    <row r="7" spans="1:5" s="10" customFormat="1" ht="15" customHeight="1" x14ac:dyDescent="0.25">
      <c r="A7" s="185">
        <v>2</v>
      </c>
      <c r="B7" s="185"/>
      <c r="C7" s="7" t="s">
        <v>152</v>
      </c>
      <c r="D7" s="45">
        <v>807348.48</v>
      </c>
      <c r="E7" s="45">
        <v>267515.76</v>
      </c>
    </row>
    <row r="8" spans="1:5" s="10" customFormat="1" ht="30" customHeight="1" x14ac:dyDescent="0.25">
      <c r="A8" s="185">
        <v>3</v>
      </c>
      <c r="B8" s="185"/>
      <c r="C8" s="7" t="s">
        <v>150</v>
      </c>
      <c r="D8" s="44">
        <v>1759904.91</v>
      </c>
      <c r="E8" s="45">
        <v>61288.02</v>
      </c>
    </row>
    <row r="9" spans="1:5" s="10" customFormat="1" ht="15" customHeight="1" x14ac:dyDescent="0.25">
      <c r="A9" s="185">
        <v>4</v>
      </c>
      <c r="B9" s="185"/>
      <c r="C9" s="7" t="s">
        <v>104</v>
      </c>
      <c r="D9" s="46">
        <v>4974274.2300000004</v>
      </c>
      <c r="E9" s="46">
        <v>1804247.84</v>
      </c>
    </row>
  </sheetData>
  <mergeCells count="7">
    <mergeCell ref="A9:B9"/>
    <mergeCell ref="A7:B7"/>
    <mergeCell ref="A8:B8"/>
    <mergeCell ref="A2:E2"/>
    <mergeCell ref="A4:B4"/>
    <mergeCell ref="A5:B5"/>
    <mergeCell ref="A6:B6"/>
  </mergeCells>
  <pageMargins left="0.39370078740157483" right="0.39370078740157483" top="0.39370078740157483" bottom="0.39370078740157483" header="0" footer="0"/>
  <pageSetup paperSize="9" pageOrder="overThenDown"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Y25"/>
  <sheetViews>
    <sheetView topLeftCell="A2" workbookViewId="0">
      <selection activeCell="A18" sqref="A18:R18"/>
    </sheetView>
  </sheetViews>
  <sheetFormatPr defaultColWidth="10.5" defaultRowHeight="11.45" customHeight="1" x14ac:dyDescent="0.2"/>
  <cols>
    <col min="1" max="1" width="10.1640625" style="2" customWidth="1"/>
    <col min="2" max="2" width="26.33203125" style="2" customWidth="1"/>
    <col min="3" max="4" width="6.5" style="2" customWidth="1"/>
    <col min="5" max="5" width="13.1640625" style="2" customWidth="1"/>
    <col min="6" max="6" width="11.6640625" style="2" customWidth="1"/>
    <col min="7" max="7" width="8.5" style="2" customWidth="1"/>
    <col min="8" max="8" width="11.6640625" style="2" customWidth="1"/>
    <col min="9" max="9" width="9.33203125" style="2" customWidth="1"/>
    <col min="10" max="10" width="11.6640625" style="2" customWidth="1"/>
    <col min="11" max="11" width="7" style="2" customWidth="1"/>
    <col min="12" max="12" width="11.6640625" style="2" customWidth="1"/>
    <col min="13" max="13" width="5.83203125" style="2" customWidth="1"/>
    <col min="14" max="14" width="3.33203125" style="2" customWidth="1"/>
    <col min="15" max="15" width="11.6640625" style="2" customWidth="1"/>
    <col min="16" max="16" width="8" style="2" customWidth="1"/>
    <col min="17" max="17" width="11.6640625" style="2" customWidth="1"/>
    <col min="18" max="18" width="5.1640625" style="2" customWidth="1"/>
    <col min="19" max="25" width="10.5" style="2" customWidth="1"/>
  </cols>
  <sheetData>
    <row r="1" spans="1:18" s="10" customFormat="1" ht="15" customHeight="1" x14ac:dyDescent="0.25"/>
    <row r="2" spans="1:18" s="10" customFormat="1" ht="15" customHeight="1" x14ac:dyDescent="0.25">
      <c r="Q2" s="243" t="s">
        <v>326</v>
      </c>
      <c r="R2" s="243"/>
    </row>
    <row r="3" spans="1:18" s="9" customFormat="1" ht="15" customHeight="1" x14ac:dyDescent="0.2">
      <c r="B3" s="188" t="s">
        <v>169</v>
      </c>
      <c r="C3" s="188"/>
      <c r="D3" s="188"/>
      <c r="E3" s="188"/>
      <c r="F3" s="188"/>
      <c r="G3" s="188"/>
      <c r="H3" s="188"/>
      <c r="I3" s="188"/>
      <c r="J3" s="188"/>
      <c r="K3" s="188"/>
      <c r="L3" s="188"/>
      <c r="M3" s="188"/>
      <c r="N3" s="188"/>
      <c r="O3" s="188"/>
      <c r="P3" s="188"/>
    </row>
    <row r="4" spans="1:18" s="10" customFormat="1" ht="15" customHeight="1" x14ac:dyDescent="0.25">
      <c r="Q4" s="244" t="s">
        <v>141</v>
      </c>
      <c r="R4" s="245"/>
    </row>
    <row r="5" spans="1:18" s="1" customFormat="1" ht="75.75" customHeight="1" x14ac:dyDescent="0.2">
      <c r="A5" s="82" t="s">
        <v>300</v>
      </c>
      <c r="B5" s="184" t="s">
        <v>19</v>
      </c>
      <c r="C5" s="184"/>
      <c r="D5" s="184"/>
      <c r="E5" s="184"/>
      <c r="F5" s="184" t="s">
        <v>170</v>
      </c>
      <c r="G5" s="184"/>
      <c r="H5" s="184" t="s">
        <v>171</v>
      </c>
      <c r="I5" s="184"/>
      <c r="J5" s="184" t="s">
        <v>172</v>
      </c>
      <c r="K5" s="184"/>
      <c r="L5" s="184" t="s">
        <v>173</v>
      </c>
      <c r="M5" s="184"/>
      <c r="N5" s="184"/>
      <c r="O5" s="184" t="s">
        <v>174</v>
      </c>
      <c r="P5" s="184"/>
      <c r="Q5" s="184" t="s">
        <v>104</v>
      </c>
      <c r="R5" s="184"/>
    </row>
    <row r="6" spans="1:18" s="2" customFormat="1" ht="15" customHeight="1" x14ac:dyDescent="0.2">
      <c r="A6" s="4" t="s">
        <v>22</v>
      </c>
      <c r="B6" s="184" t="s">
        <v>23</v>
      </c>
      <c r="C6" s="184"/>
      <c r="D6" s="184"/>
      <c r="E6" s="184"/>
      <c r="F6" s="184" t="s">
        <v>24</v>
      </c>
      <c r="G6" s="184"/>
      <c r="H6" s="184" t="s">
        <v>25</v>
      </c>
      <c r="I6" s="184"/>
      <c r="J6" s="184" t="s">
        <v>26</v>
      </c>
      <c r="K6" s="184"/>
      <c r="L6" s="184" t="s">
        <v>31</v>
      </c>
      <c r="M6" s="184"/>
      <c r="N6" s="184"/>
      <c r="O6" s="184" t="s">
        <v>32</v>
      </c>
      <c r="P6" s="184"/>
      <c r="Q6" s="184" t="s">
        <v>34</v>
      </c>
      <c r="R6" s="184"/>
    </row>
    <row r="7" spans="1:18" s="2" customFormat="1" ht="15" customHeight="1" x14ac:dyDescent="0.2">
      <c r="A7" s="4">
        <v>1</v>
      </c>
      <c r="B7" s="242" t="s">
        <v>175</v>
      </c>
      <c r="C7" s="242"/>
      <c r="D7" s="242"/>
      <c r="E7" s="242"/>
      <c r="F7" s="237">
        <v>12750</v>
      </c>
      <c r="G7" s="237"/>
      <c r="H7" s="238">
        <v>31875000</v>
      </c>
      <c r="I7" s="238"/>
      <c r="J7" s="239">
        <v>50</v>
      </c>
      <c r="K7" s="239"/>
      <c r="L7" s="240">
        <v>125000</v>
      </c>
      <c r="M7" s="240"/>
      <c r="N7" s="240"/>
      <c r="O7" s="238">
        <v>15850973</v>
      </c>
      <c r="P7" s="238"/>
      <c r="Q7" s="238">
        <v>47850973</v>
      </c>
      <c r="R7" s="238"/>
    </row>
    <row r="8" spans="1:18" s="2" customFormat="1" ht="15" customHeight="1" x14ac:dyDescent="0.2">
      <c r="A8" s="4">
        <v>2</v>
      </c>
      <c r="B8" s="241" t="s">
        <v>332</v>
      </c>
      <c r="C8" s="236"/>
      <c r="D8" s="236"/>
      <c r="E8" s="236"/>
      <c r="F8" s="237">
        <v>12750</v>
      </c>
      <c r="G8" s="237"/>
      <c r="H8" s="238">
        <v>31875000</v>
      </c>
      <c r="I8" s="238"/>
      <c r="J8" s="239">
        <v>50</v>
      </c>
      <c r="K8" s="239"/>
      <c r="L8" s="240">
        <v>125000</v>
      </c>
      <c r="M8" s="240"/>
      <c r="N8" s="240"/>
      <c r="O8" s="238">
        <v>15850973</v>
      </c>
      <c r="P8" s="238"/>
      <c r="Q8" s="238">
        <v>47850973</v>
      </c>
      <c r="R8" s="238"/>
    </row>
    <row r="9" spans="1:18" s="2" customFormat="1" ht="15" customHeight="1" x14ac:dyDescent="0.2">
      <c r="A9" s="4">
        <v>3</v>
      </c>
      <c r="B9" s="242" t="s">
        <v>176</v>
      </c>
      <c r="C9" s="242"/>
      <c r="D9" s="242"/>
      <c r="E9" s="242"/>
      <c r="F9" s="237">
        <v>12750</v>
      </c>
      <c r="G9" s="237"/>
      <c r="H9" s="238">
        <v>31875000</v>
      </c>
      <c r="I9" s="238"/>
      <c r="J9" s="239">
        <v>50</v>
      </c>
      <c r="K9" s="239"/>
      <c r="L9" s="240">
        <v>125000</v>
      </c>
      <c r="M9" s="240"/>
      <c r="N9" s="240"/>
      <c r="O9" s="238">
        <v>15850973</v>
      </c>
      <c r="P9" s="238"/>
      <c r="Q9" s="238">
        <v>47850973</v>
      </c>
      <c r="R9" s="238"/>
    </row>
    <row r="10" spans="1:18" s="2" customFormat="1" ht="15" customHeight="1" x14ac:dyDescent="0.2">
      <c r="A10" s="4">
        <v>4</v>
      </c>
      <c r="B10" s="236" t="s">
        <v>177</v>
      </c>
      <c r="C10" s="236"/>
      <c r="D10" s="236"/>
      <c r="E10" s="236"/>
      <c r="F10" s="237">
        <v>12750</v>
      </c>
      <c r="G10" s="237"/>
      <c r="H10" s="238">
        <v>31875000</v>
      </c>
      <c r="I10" s="238"/>
      <c r="J10" s="239">
        <v>50</v>
      </c>
      <c r="K10" s="239"/>
      <c r="L10" s="240">
        <v>125000</v>
      </c>
      <c r="M10" s="240"/>
      <c r="N10" s="240"/>
      <c r="O10" s="238">
        <v>15850973</v>
      </c>
      <c r="P10" s="238"/>
      <c r="Q10" s="238">
        <v>47850973</v>
      </c>
      <c r="R10" s="238"/>
    </row>
    <row r="11" spans="1:18" s="2" customFormat="1" ht="39" hidden="1" customHeight="1" x14ac:dyDescent="0.2">
      <c r="A11" s="21" t="s">
        <v>22</v>
      </c>
      <c r="B11" s="204" t="s">
        <v>178</v>
      </c>
      <c r="C11" s="204"/>
      <c r="D11" s="204"/>
      <c r="E11" s="204"/>
      <c r="F11" s="235">
        <v>0</v>
      </c>
      <c r="G11" s="235"/>
      <c r="H11" s="235">
        <v>0</v>
      </c>
      <c r="I11" s="235"/>
      <c r="J11" s="235">
        <v>0</v>
      </c>
      <c r="K11" s="235"/>
      <c r="L11" s="235">
        <v>0</v>
      </c>
      <c r="M11" s="235"/>
      <c r="N11" s="235"/>
      <c r="O11" s="235">
        <v>0</v>
      </c>
      <c r="P11" s="235"/>
      <c r="Q11" s="235">
        <v>0</v>
      </c>
      <c r="R11" s="235"/>
    </row>
    <row r="12" spans="1:18" s="2" customFormat="1" ht="39" hidden="1" customHeight="1" x14ac:dyDescent="0.2">
      <c r="A12" s="21" t="s">
        <v>22</v>
      </c>
      <c r="B12" s="204" t="s">
        <v>178</v>
      </c>
      <c r="C12" s="204"/>
      <c r="D12" s="204"/>
      <c r="E12" s="204"/>
      <c r="F12" s="235">
        <v>0</v>
      </c>
      <c r="G12" s="235"/>
      <c r="H12" s="235">
        <v>0</v>
      </c>
      <c r="I12" s="235"/>
      <c r="J12" s="235">
        <v>0</v>
      </c>
      <c r="K12" s="235"/>
      <c r="L12" s="235">
        <v>0</v>
      </c>
      <c r="M12" s="235"/>
      <c r="N12" s="235"/>
      <c r="O12" s="235">
        <v>0</v>
      </c>
      <c r="P12" s="235"/>
      <c r="Q12" s="235">
        <v>0</v>
      </c>
      <c r="R12" s="235"/>
    </row>
    <row r="13" spans="1:18" s="2" customFormat="1" ht="39" hidden="1" customHeight="1" x14ac:dyDescent="0.2">
      <c r="A13" s="21" t="s">
        <v>22</v>
      </c>
      <c r="B13" s="204" t="s">
        <v>178</v>
      </c>
      <c r="C13" s="204"/>
      <c r="D13" s="204"/>
      <c r="E13" s="204"/>
      <c r="F13" s="235">
        <v>0</v>
      </c>
      <c r="G13" s="235"/>
      <c r="H13" s="235">
        <v>0</v>
      </c>
      <c r="I13" s="235"/>
      <c r="J13" s="235">
        <v>0</v>
      </c>
      <c r="K13" s="235"/>
      <c r="L13" s="235">
        <v>0</v>
      </c>
      <c r="M13" s="235"/>
      <c r="N13" s="235"/>
      <c r="O13" s="235">
        <v>0</v>
      </c>
      <c r="P13" s="235"/>
      <c r="Q13" s="235">
        <v>0</v>
      </c>
      <c r="R13" s="235"/>
    </row>
    <row r="14" spans="1:18" s="2" customFormat="1" ht="39" hidden="1" customHeight="1" x14ac:dyDescent="0.2">
      <c r="A14" s="21" t="s">
        <v>22</v>
      </c>
      <c r="B14" s="233" t="s">
        <v>178</v>
      </c>
      <c r="C14" s="233"/>
      <c r="D14" s="233"/>
      <c r="E14" s="233"/>
      <c r="F14" s="234"/>
      <c r="G14" s="234"/>
      <c r="H14" s="234"/>
      <c r="I14" s="234"/>
      <c r="J14" s="234"/>
      <c r="K14" s="234"/>
      <c r="L14" s="234"/>
      <c r="M14" s="234"/>
      <c r="N14" s="234"/>
      <c r="O14" s="234"/>
      <c r="P14" s="234"/>
      <c r="Q14" s="234"/>
      <c r="R14" s="234"/>
    </row>
    <row r="15" spans="1:18" s="13" customFormat="1" ht="15" customHeight="1" x14ac:dyDescent="0.25"/>
    <row r="16" spans="1:18" s="120" customFormat="1" ht="30" customHeight="1" x14ac:dyDescent="0.2">
      <c r="A16" s="231" t="s">
        <v>336</v>
      </c>
      <c r="B16" s="231"/>
      <c r="C16" s="231"/>
      <c r="D16" s="231"/>
      <c r="E16" s="231"/>
      <c r="F16" s="231"/>
      <c r="G16" s="231"/>
      <c r="H16" s="231"/>
      <c r="I16" s="231"/>
      <c r="J16" s="231"/>
      <c r="K16" s="231"/>
      <c r="L16" s="231"/>
      <c r="M16" s="231"/>
      <c r="N16" s="231"/>
      <c r="O16" s="231"/>
      <c r="P16" s="231"/>
      <c r="Q16" s="231"/>
      <c r="R16" s="231"/>
    </row>
    <row r="17" spans="1:25" s="120" customFormat="1" ht="14.1" customHeight="1" x14ac:dyDescent="0.2">
      <c r="A17" s="232" t="s">
        <v>337</v>
      </c>
      <c r="B17" s="232"/>
      <c r="C17" s="232"/>
      <c r="D17" s="232"/>
      <c r="E17" s="232"/>
      <c r="F17" s="232"/>
      <c r="G17" s="232"/>
      <c r="H17" s="232"/>
      <c r="I17" s="232"/>
      <c r="J17" s="232"/>
      <c r="K17" s="232"/>
      <c r="L17" s="232"/>
      <c r="M17" s="232"/>
      <c r="N17" s="232"/>
      <c r="O17" s="232"/>
      <c r="P17" s="232"/>
      <c r="Q17" s="232"/>
      <c r="R17" s="232"/>
    </row>
    <row r="18" spans="1:25" s="120" customFormat="1" ht="14.1" customHeight="1" x14ac:dyDescent="0.2">
      <c r="A18" s="232" t="s">
        <v>333</v>
      </c>
      <c r="B18" s="232"/>
      <c r="C18" s="232"/>
      <c r="D18" s="232"/>
      <c r="E18" s="232"/>
      <c r="F18" s="232"/>
      <c r="G18" s="232"/>
      <c r="H18" s="232"/>
      <c r="I18" s="232"/>
      <c r="J18" s="232"/>
      <c r="K18" s="232"/>
      <c r="L18" s="232"/>
      <c r="M18" s="232"/>
      <c r="N18" s="232"/>
      <c r="O18" s="232"/>
      <c r="P18" s="232"/>
      <c r="Q18" s="232"/>
      <c r="R18" s="232"/>
    </row>
    <row r="19" spans="1:25" s="120" customFormat="1" ht="14.1" customHeight="1" x14ac:dyDescent="0.2">
      <c r="A19" s="121" t="s">
        <v>179</v>
      </c>
      <c r="B19" s="121"/>
      <c r="C19" s="121"/>
      <c r="D19" s="121"/>
      <c r="E19" s="121"/>
      <c r="F19" s="121"/>
      <c r="G19" s="121"/>
    </row>
    <row r="20" spans="1:25" s="120" customFormat="1" ht="14.1" hidden="1" customHeight="1" x14ac:dyDescent="0.2">
      <c r="A20" s="232" t="s">
        <v>334</v>
      </c>
      <c r="B20" s="232"/>
      <c r="C20" s="232"/>
      <c r="D20" s="232"/>
      <c r="E20" s="232"/>
      <c r="F20" s="232"/>
      <c r="G20" s="232"/>
      <c r="H20" s="232"/>
      <c r="I20" s="232"/>
      <c r="J20" s="232"/>
      <c r="K20" s="232"/>
      <c r="L20" s="232"/>
      <c r="M20" s="232"/>
      <c r="N20" s="232"/>
      <c r="O20" s="232"/>
      <c r="P20" s="232"/>
      <c r="Q20" s="232"/>
    </row>
    <row r="21" spans="1:25" s="120" customFormat="1" ht="14.1" hidden="1" customHeight="1" x14ac:dyDescent="0.2">
      <c r="A21" s="232" t="s">
        <v>335</v>
      </c>
      <c r="B21" s="232"/>
      <c r="C21" s="232"/>
      <c r="D21" s="232"/>
      <c r="E21" s="232"/>
      <c r="F21" s="232"/>
      <c r="G21" s="232"/>
      <c r="H21" s="232"/>
      <c r="I21" s="232"/>
      <c r="J21" s="232"/>
      <c r="K21" s="232"/>
      <c r="L21" s="232"/>
      <c r="M21" s="232"/>
      <c r="N21" s="232"/>
      <c r="O21" s="232"/>
      <c r="P21" s="232"/>
      <c r="Q21" s="232"/>
      <c r="R21" s="232"/>
    </row>
    <row r="22" spans="1:25" ht="14.1" hidden="1" customHeight="1" x14ac:dyDescent="0.2">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row>
    <row r="23" spans="1:25" ht="14.1" hidden="1" customHeight="1" x14ac:dyDescent="0.2">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s="120" customFormat="1" ht="14.1" customHeight="1" x14ac:dyDescent="0.2">
      <c r="A24" s="232" t="s">
        <v>334</v>
      </c>
      <c r="B24" s="232"/>
      <c r="C24" s="232"/>
      <c r="D24" s="232"/>
      <c r="E24" s="232"/>
      <c r="F24" s="232"/>
      <c r="G24" s="232"/>
      <c r="H24" s="232"/>
      <c r="I24" s="232"/>
      <c r="J24" s="232"/>
      <c r="K24" s="232"/>
      <c r="L24" s="232"/>
      <c r="M24" s="232"/>
      <c r="N24" s="232"/>
      <c r="O24" s="232"/>
      <c r="P24" s="232"/>
      <c r="Q24" s="232"/>
    </row>
    <row r="25" spans="1:25" s="120" customFormat="1" ht="14.1" customHeight="1" x14ac:dyDescent="0.2">
      <c r="A25" s="232" t="s">
        <v>335</v>
      </c>
      <c r="B25" s="232"/>
      <c r="C25" s="232"/>
      <c r="D25" s="232"/>
      <c r="E25" s="232"/>
      <c r="F25" s="232"/>
      <c r="G25" s="232"/>
      <c r="H25" s="232"/>
      <c r="I25" s="232"/>
      <c r="J25" s="232"/>
      <c r="K25" s="232"/>
      <c r="L25" s="232"/>
      <c r="M25" s="232"/>
      <c r="N25" s="232"/>
      <c r="O25" s="232"/>
      <c r="P25" s="232"/>
      <c r="Q25" s="232"/>
      <c r="R25" s="232"/>
    </row>
  </sheetData>
  <mergeCells count="80">
    <mergeCell ref="Q2:R2"/>
    <mergeCell ref="B3:P3"/>
    <mergeCell ref="Q4:R4"/>
    <mergeCell ref="B5:E5"/>
    <mergeCell ref="F5:G5"/>
    <mergeCell ref="H5:I5"/>
    <mergeCell ref="J5:K5"/>
    <mergeCell ref="L5:N5"/>
    <mergeCell ref="O5:P5"/>
    <mergeCell ref="Q5:R5"/>
    <mergeCell ref="O6:P6"/>
    <mergeCell ref="Q6:R6"/>
    <mergeCell ref="B7:E7"/>
    <mergeCell ref="F7:G7"/>
    <mergeCell ref="H7:I7"/>
    <mergeCell ref="J7:K7"/>
    <mergeCell ref="L7:N7"/>
    <mergeCell ref="O7:P7"/>
    <mergeCell ref="Q7:R7"/>
    <mergeCell ref="B6:E6"/>
    <mergeCell ref="F6:G6"/>
    <mergeCell ref="H6:I6"/>
    <mergeCell ref="J6:K6"/>
    <mergeCell ref="L6:N6"/>
    <mergeCell ref="O8:P8"/>
    <mergeCell ref="Q8:R8"/>
    <mergeCell ref="B9:E9"/>
    <mergeCell ref="F9:G9"/>
    <mergeCell ref="H9:I9"/>
    <mergeCell ref="J9:K9"/>
    <mergeCell ref="L9:N9"/>
    <mergeCell ref="O9:P9"/>
    <mergeCell ref="Q9:R9"/>
    <mergeCell ref="B8:E8"/>
    <mergeCell ref="F8:G8"/>
    <mergeCell ref="H8:I8"/>
    <mergeCell ref="J8:K8"/>
    <mergeCell ref="L8:N8"/>
    <mergeCell ref="O10:P10"/>
    <mergeCell ref="Q10:R10"/>
    <mergeCell ref="B11:E11"/>
    <mergeCell ref="F11:G11"/>
    <mergeCell ref="H11:I11"/>
    <mergeCell ref="J11:K11"/>
    <mergeCell ref="L11:N11"/>
    <mergeCell ref="O11:P11"/>
    <mergeCell ref="Q11:R11"/>
    <mergeCell ref="B10:E10"/>
    <mergeCell ref="F10:G10"/>
    <mergeCell ref="H10:I10"/>
    <mergeCell ref="J10:K10"/>
    <mergeCell ref="L10:N10"/>
    <mergeCell ref="O12:P12"/>
    <mergeCell ref="Q12:R12"/>
    <mergeCell ref="B13:E13"/>
    <mergeCell ref="F13:G13"/>
    <mergeCell ref="H13:I13"/>
    <mergeCell ref="J13:K13"/>
    <mergeCell ref="L13:N13"/>
    <mergeCell ref="O13:P13"/>
    <mergeCell ref="Q13:R13"/>
    <mergeCell ref="B12:E12"/>
    <mergeCell ref="F12:G12"/>
    <mergeCell ref="H12:I12"/>
    <mergeCell ref="J12:K12"/>
    <mergeCell ref="L12:N12"/>
    <mergeCell ref="A24:Q24"/>
    <mergeCell ref="A25:R25"/>
    <mergeCell ref="B14:E14"/>
    <mergeCell ref="F14:G14"/>
    <mergeCell ref="H14:I14"/>
    <mergeCell ref="J14:K14"/>
    <mergeCell ref="L14:N14"/>
    <mergeCell ref="O14:P14"/>
    <mergeCell ref="Q14:R14"/>
    <mergeCell ref="A16:R16"/>
    <mergeCell ref="A17:R17"/>
    <mergeCell ref="A18:R18"/>
    <mergeCell ref="A20:Q20"/>
    <mergeCell ref="A21:R21"/>
  </mergeCells>
  <pageMargins left="0.39370078740157483" right="0.39370078740157483" top="0.39370078740157483" bottom="0.39370078740157483" header="0" footer="0"/>
  <pageSetup paperSize="9" pageOrder="overThenDown"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election activeCell="W20" sqref="W20"/>
    </sheetView>
  </sheetViews>
  <sheetFormatPr defaultRowHeight="15" x14ac:dyDescent="0.25"/>
  <cols>
    <col min="1" max="1" width="19.6640625" style="122" bestFit="1" customWidth="1"/>
    <col min="2" max="2" width="11.83203125" style="122" bestFit="1" customWidth="1"/>
    <col min="3" max="3" width="9.33203125" style="122"/>
    <col min="4" max="4" width="31" style="122" customWidth="1"/>
    <col min="5" max="5" width="14.83203125" style="122" customWidth="1"/>
    <col min="6" max="6" width="12" style="122" customWidth="1"/>
    <col min="7" max="16384" width="9.33203125" style="122"/>
  </cols>
  <sheetData>
    <row r="2" spans="1:6" x14ac:dyDescent="0.25">
      <c r="B2" s="247" t="s">
        <v>338</v>
      </c>
      <c r="C2" s="247"/>
      <c r="D2" s="247"/>
      <c r="E2" s="247"/>
      <c r="F2" s="247"/>
    </row>
    <row r="4" spans="1:6" x14ac:dyDescent="0.25">
      <c r="F4" s="123" t="s">
        <v>341</v>
      </c>
    </row>
    <row r="5" spans="1:6" ht="15" customHeight="1" x14ac:dyDescent="0.25">
      <c r="A5" s="246" t="s">
        <v>342</v>
      </c>
      <c r="B5" s="246"/>
      <c r="C5" s="246"/>
      <c r="D5" s="246"/>
      <c r="E5" s="246"/>
      <c r="F5" s="246"/>
    </row>
    <row r="6" spans="1:6" ht="54" customHeight="1" x14ac:dyDescent="0.25">
      <c r="A6" s="246" t="s">
        <v>339</v>
      </c>
      <c r="B6" s="246"/>
      <c r="C6" s="246"/>
      <c r="D6" s="246"/>
      <c r="E6" s="246"/>
      <c r="F6" s="246"/>
    </row>
    <row r="7" spans="1:6" x14ac:dyDescent="0.25">
      <c r="A7" s="124"/>
      <c r="B7" s="124"/>
      <c r="C7" s="124"/>
      <c r="D7" s="124"/>
      <c r="E7" s="124"/>
      <c r="F7" s="124"/>
    </row>
    <row r="8" spans="1:6" ht="45" customHeight="1" x14ac:dyDescent="0.25">
      <c r="A8" s="246" t="s">
        <v>343</v>
      </c>
      <c r="B8" s="246"/>
      <c r="C8" s="246"/>
      <c r="D8" s="246"/>
      <c r="E8" s="246"/>
      <c r="F8" s="246"/>
    </row>
    <row r="9" spans="1:6" x14ac:dyDescent="0.25">
      <c r="A9" s="246"/>
      <c r="B9" s="246"/>
      <c r="C9" s="246"/>
      <c r="D9" s="246"/>
      <c r="E9" s="125"/>
      <c r="F9" s="125"/>
    </row>
    <row r="10" spans="1:6" ht="42.75" customHeight="1" x14ac:dyDescent="0.25">
      <c r="A10" s="246" t="s">
        <v>344</v>
      </c>
      <c r="B10" s="246"/>
      <c r="C10" s="246"/>
      <c r="D10" s="246"/>
      <c r="E10" s="246"/>
      <c r="F10" s="246"/>
    </row>
    <row r="11" spans="1:6" x14ac:dyDescent="0.25">
      <c r="A11" s="126"/>
      <c r="B11" s="126"/>
      <c r="C11" s="126"/>
      <c r="D11" s="126"/>
      <c r="E11" s="126"/>
      <c r="F11" s="126"/>
    </row>
    <row r="12" spans="1:6" x14ac:dyDescent="0.25">
      <c r="A12" s="126" t="s">
        <v>345</v>
      </c>
      <c r="B12" s="126"/>
      <c r="C12" s="126"/>
      <c r="D12" s="126"/>
      <c r="E12" s="126"/>
      <c r="F12" s="126"/>
    </row>
    <row r="13" spans="1:6" x14ac:dyDescent="0.25">
      <c r="A13" s="246" t="s">
        <v>346</v>
      </c>
      <c r="B13" s="246"/>
      <c r="C13" s="246"/>
      <c r="D13" s="246"/>
      <c r="E13" s="246"/>
      <c r="F13" s="246"/>
    </row>
    <row r="14" spans="1:6" x14ac:dyDescent="0.25">
      <c r="A14" s="246" t="s">
        <v>340</v>
      </c>
      <c r="B14" s="246"/>
      <c r="C14" s="246"/>
      <c r="D14" s="246"/>
      <c r="E14" s="246"/>
      <c r="F14" s="246"/>
    </row>
    <row r="15" spans="1:6" x14ac:dyDescent="0.25">
      <c r="A15" s="126"/>
      <c r="B15" s="126"/>
      <c r="C15" s="126"/>
      <c r="D15" s="126"/>
      <c r="E15" s="126"/>
      <c r="F15" s="126"/>
    </row>
  </sheetData>
  <mergeCells count="8">
    <mergeCell ref="A13:F13"/>
    <mergeCell ref="A14:F14"/>
    <mergeCell ref="B2:F2"/>
    <mergeCell ref="A5:F5"/>
    <mergeCell ref="A6:F6"/>
    <mergeCell ref="A8:F8"/>
    <mergeCell ref="A9:D9"/>
    <mergeCell ref="A10:F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8"/>
  <sheetViews>
    <sheetView topLeftCell="A4" workbookViewId="0">
      <selection activeCell="B8" sqref="B8"/>
    </sheetView>
  </sheetViews>
  <sheetFormatPr defaultColWidth="10.5" defaultRowHeight="11.45" customHeight="1" x14ac:dyDescent="0.2"/>
  <cols>
    <col min="1" max="1" width="11.6640625" style="34" customWidth="1"/>
    <col min="2" max="2" width="58.33203125" style="34" customWidth="1"/>
    <col min="3" max="3" width="72.5" style="34" customWidth="1"/>
    <col min="4" max="16384" width="10.5" style="41"/>
  </cols>
  <sheetData>
    <row r="1" spans="1:3" s="42" customFormat="1" ht="15" customHeight="1" x14ac:dyDescent="0.25">
      <c r="C1" s="101"/>
    </row>
    <row r="2" spans="1:3" s="42" customFormat="1" ht="15" customHeight="1" x14ac:dyDescent="0.25">
      <c r="A2" s="167" t="s">
        <v>318</v>
      </c>
      <c r="B2" s="168"/>
      <c r="C2" s="168"/>
    </row>
    <row r="3" spans="1:3" s="42" customFormat="1" ht="15" customHeight="1" x14ac:dyDescent="0.25">
      <c r="A3" s="169"/>
      <c r="B3" s="169"/>
      <c r="C3" s="169"/>
    </row>
    <row r="4" spans="1:3" s="42" customFormat="1" ht="15" customHeight="1" x14ac:dyDescent="0.25">
      <c r="C4" s="39" t="s">
        <v>192</v>
      </c>
    </row>
    <row r="5" spans="1:3" s="34" customFormat="1" ht="39" customHeight="1" x14ac:dyDescent="0.2">
      <c r="A5" s="82" t="s">
        <v>300</v>
      </c>
      <c r="B5" s="82" t="s">
        <v>19</v>
      </c>
      <c r="C5" s="36" t="s">
        <v>181</v>
      </c>
    </row>
    <row r="6" spans="1:3" s="34" customFormat="1" ht="15" customHeight="1" x14ac:dyDescent="0.2">
      <c r="A6" s="36" t="s">
        <v>22</v>
      </c>
      <c r="B6" s="36" t="s">
        <v>23</v>
      </c>
      <c r="C6" s="36" t="s">
        <v>24</v>
      </c>
    </row>
    <row r="7" spans="1:3" s="42" customFormat="1" ht="165" customHeight="1" x14ac:dyDescent="0.25">
      <c r="A7" s="38" t="s">
        <v>22</v>
      </c>
      <c r="B7" s="37" t="s">
        <v>193</v>
      </c>
      <c r="C7" s="37" t="s">
        <v>194</v>
      </c>
    </row>
    <row r="8" spans="1:3" s="42" customFormat="1" ht="285" customHeight="1" x14ac:dyDescent="0.25">
      <c r="A8" s="38" t="s">
        <v>23</v>
      </c>
      <c r="B8" s="37" t="s">
        <v>195</v>
      </c>
      <c r="C8" s="37" t="s">
        <v>196</v>
      </c>
    </row>
  </sheetData>
  <mergeCells count="2">
    <mergeCell ref="A2:C2"/>
    <mergeCell ref="A3:C3"/>
  </mergeCells>
  <pageMargins left="0.39370078740157483" right="0.39370078740157483" top="0.39370078740157483" bottom="0.39370078740157483" header="0" footer="0"/>
  <pageSetup paperSize="9"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04"/>
  <sheetViews>
    <sheetView workbookViewId="0">
      <selection activeCell="C7" sqref="C7"/>
    </sheetView>
  </sheetViews>
  <sheetFormatPr defaultColWidth="10.5" defaultRowHeight="11.45" customHeight="1" x14ac:dyDescent="0.2"/>
  <cols>
    <col min="1" max="1" width="11.6640625" style="34" customWidth="1"/>
    <col min="2" max="2" width="81.6640625" style="34" customWidth="1"/>
    <col min="3" max="3" width="58.33203125" style="34" customWidth="1"/>
    <col min="4" max="9" width="10.5" style="34" customWidth="1"/>
    <col min="10" max="16384" width="10.5" style="41"/>
  </cols>
  <sheetData>
    <row r="1" spans="1:3" s="42" customFormat="1" ht="15" customHeight="1" x14ac:dyDescent="0.25">
      <c r="C1" s="101"/>
    </row>
    <row r="2" spans="1:3" s="42" customFormat="1" ht="15" customHeight="1" x14ac:dyDescent="0.25">
      <c r="A2" s="167" t="s">
        <v>197</v>
      </c>
      <c r="B2" s="168"/>
      <c r="C2" s="168"/>
    </row>
    <row r="3" spans="1:3" s="42" customFormat="1" ht="15" customHeight="1" x14ac:dyDescent="0.25">
      <c r="A3" s="169"/>
      <c r="B3" s="169"/>
      <c r="C3" s="169"/>
    </row>
    <row r="4" spans="1:3" s="42" customFormat="1" ht="15" customHeight="1" x14ac:dyDescent="0.25">
      <c r="C4" s="39" t="s">
        <v>198</v>
      </c>
    </row>
    <row r="5" spans="1:3" s="34" customFormat="1" ht="30" customHeight="1" x14ac:dyDescent="0.2">
      <c r="A5" s="82" t="s">
        <v>300</v>
      </c>
      <c r="B5" s="82" t="s">
        <v>19</v>
      </c>
      <c r="C5" s="36" t="s">
        <v>181</v>
      </c>
    </row>
    <row r="6" spans="1:3" s="34" customFormat="1" ht="15" customHeight="1" x14ac:dyDescent="0.2">
      <c r="A6" s="36" t="s">
        <v>22</v>
      </c>
      <c r="B6" s="36" t="s">
        <v>23</v>
      </c>
      <c r="C6" s="36" t="s">
        <v>24</v>
      </c>
    </row>
    <row r="7" spans="1:3" s="42" customFormat="1" ht="203.25" customHeight="1" x14ac:dyDescent="0.25">
      <c r="A7" s="38" t="s">
        <v>22</v>
      </c>
      <c r="B7" s="37" t="s">
        <v>199</v>
      </c>
      <c r="C7" s="100" t="s">
        <v>320</v>
      </c>
    </row>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sheetData>
  <mergeCells count="2">
    <mergeCell ref="A2:C2"/>
    <mergeCell ref="A3:C3"/>
  </mergeCells>
  <pageMargins left="0.39370078740157483" right="0.39370078740157483" top="0.39370078740157483" bottom="0.39370078740157483" header="0" footer="0"/>
  <pageSetup paperSize="9"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52"/>
  <sheetViews>
    <sheetView workbookViewId="0">
      <selection activeCell="A53" sqref="A53"/>
    </sheetView>
  </sheetViews>
  <sheetFormatPr defaultColWidth="10.5" defaultRowHeight="11.45" customHeight="1" x14ac:dyDescent="0.2"/>
  <cols>
    <col min="1" max="1" width="15.83203125" style="34" customWidth="1"/>
    <col min="2" max="2" width="81.6640625" style="34" customWidth="1"/>
    <col min="3" max="3" width="58.33203125" style="34" customWidth="1"/>
    <col min="4" max="16384" width="10.5" style="41"/>
  </cols>
  <sheetData>
    <row r="1" spans="1:3" s="42" customFormat="1" ht="15" customHeight="1" x14ac:dyDescent="0.25">
      <c r="C1" s="101"/>
    </row>
    <row r="2" spans="1:3" s="42" customFormat="1" ht="30" customHeight="1" x14ac:dyDescent="0.25">
      <c r="A2" s="171" t="s">
        <v>321</v>
      </c>
      <c r="B2" s="172"/>
      <c r="C2" s="172"/>
    </row>
    <row r="3" spans="1:3" s="42" customFormat="1" ht="15" customHeight="1" x14ac:dyDescent="0.25">
      <c r="A3" s="173"/>
      <c r="B3" s="173"/>
      <c r="C3" s="173"/>
    </row>
    <row r="4" spans="1:3" s="42" customFormat="1" ht="15" customHeight="1" x14ac:dyDescent="0.25">
      <c r="C4" s="39" t="s">
        <v>200</v>
      </c>
    </row>
    <row r="5" spans="1:3" s="34" customFormat="1" ht="30" customHeight="1" x14ac:dyDescent="0.2">
      <c r="A5" s="82" t="s">
        <v>300</v>
      </c>
      <c r="B5" s="103" t="s">
        <v>19</v>
      </c>
      <c r="C5" s="36" t="s">
        <v>181</v>
      </c>
    </row>
    <row r="6" spans="1:3" s="34" customFormat="1" ht="15" customHeight="1" x14ac:dyDescent="0.2">
      <c r="A6" s="36" t="s">
        <v>22</v>
      </c>
      <c r="B6" s="104" t="s">
        <v>23</v>
      </c>
      <c r="C6" s="36" t="s">
        <v>24</v>
      </c>
    </row>
    <row r="7" spans="1:3" s="42" customFormat="1" ht="15" customHeight="1" x14ac:dyDescent="0.25">
      <c r="A7" s="170" t="s">
        <v>201</v>
      </c>
      <c r="B7" s="170"/>
      <c r="C7" s="170"/>
    </row>
    <row r="8" spans="1:3" s="42" customFormat="1" ht="360" customHeight="1" x14ac:dyDescent="0.25">
      <c r="A8" s="38" t="s">
        <v>22</v>
      </c>
      <c r="B8" s="69" t="s">
        <v>202</v>
      </c>
      <c r="C8" s="37" t="s">
        <v>203</v>
      </c>
    </row>
    <row r="9" spans="1:3" s="42" customFormat="1" ht="409.6" customHeight="1" x14ac:dyDescent="0.25">
      <c r="A9" s="38" t="s">
        <v>23</v>
      </c>
      <c r="B9" s="69" t="s">
        <v>204</v>
      </c>
      <c r="C9" s="37" t="s">
        <v>205</v>
      </c>
    </row>
    <row r="10" spans="1:3" s="42" customFormat="1" ht="409.6" customHeight="1" x14ac:dyDescent="0.25">
      <c r="A10" s="38" t="s">
        <v>24</v>
      </c>
      <c r="B10" s="69" t="s">
        <v>206</v>
      </c>
      <c r="C10" s="37" t="s">
        <v>207</v>
      </c>
    </row>
    <row r="11" spans="1:3" s="42" customFormat="1" ht="150" customHeight="1" x14ac:dyDescent="0.25">
      <c r="A11" s="38" t="s">
        <v>25</v>
      </c>
      <c r="B11" s="69" t="s">
        <v>208</v>
      </c>
      <c r="C11" s="37" t="s">
        <v>209</v>
      </c>
    </row>
    <row r="12" spans="1:3" s="42" customFormat="1" ht="120" customHeight="1" x14ac:dyDescent="0.25">
      <c r="A12" s="38" t="s">
        <v>26</v>
      </c>
      <c r="B12" s="69" t="s">
        <v>210</v>
      </c>
      <c r="C12" s="37" t="s">
        <v>211</v>
      </c>
    </row>
    <row r="13" spans="1:3" s="42" customFormat="1" ht="30" customHeight="1" x14ac:dyDescent="0.25">
      <c r="A13" s="38" t="s">
        <v>31</v>
      </c>
      <c r="B13" s="69" t="s">
        <v>212</v>
      </c>
      <c r="C13" s="37" t="s">
        <v>213</v>
      </c>
    </row>
    <row r="14" spans="1:3" s="42" customFormat="1" ht="15" customHeight="1" x14ac:dyDescent="0.25">
      <c r="A14" s="170" t="s">
        <v>214</v>
      </c>
      <c r="B14" s="170"/>
      <c r="C14" s="170"/>
    </row>
    <row r="15" spans="1:3" s="42" customFormat="1" ht="120" customHeight="1" x14ac:dyDescent="0.25">
      <c r="A15" s="38" t="s">
        <v>32</v>
      </c>
      <c r="B15" s="69" t="s">
        <v>215</v>
      </c>
      <c r="C15" s="37" t="s">
        <v>216</v>
      </c>
    </row>
    <row r="16" spans="1:3" s="42" customFormat="1" ht="120" customHeight="1" x14ac:dyDescent="0.25">
      <c r="A16" s="38">
        <v>8</v>
      </c>
      <c r="B16" s="107" t="s">
        <v>322</v>
      </c>
      <c r="C16" s="100" t="s">
        <v>323</v>
      </c>
    </row>
    <row r="17" spans="1:3" s="42" customFormat="1" ht="15" customHeight="1" x14ac:dyDescent="0.25">
      <c r="A17" s="170" t="s">
        <v>217</v>
      </c>
      <c r="B17" s="170"/>
      <c r="C17" s="170"/>
    </row>
    <row r="18" spans="1:3" s="42" customFormat="1" ht="165" customHeight="1" x14ac:dyDescent="0.25">
      <c r="A18" s="38" t="s">
        <v>35</v>
      </c>
      <c r="B18" s="69" t="s">
        <v>218</v>
      </c>
      <c r="C18" s="37" t="s">
        <v>219</v>
      </c>
    </row>
    <row r="19" spans="1:3" s="42" customFormat="1" ht="180" customHeight="1" x14ac:dyDescent="0.25">
      <c r="A19" s="38" t="s">
        <v>38</v>
      </c>
      <c r="B19" s="69" t="s">
        <v>220</v>
      </c>
      <c r="C19" s="37" t="s">
        <v>221</v>
      </c>
    </row>
    <row r="20" spans="1:3" s="42" customFormat="1" ht="409.6" customHeight="1" x14ac:dyDescent="0.25">
      <c r="A20" s="38" t="s">
        <v>40</v>
      </c>
      <c r="B20" s="69" t="s">
        <v>222</v>
      </c>
      <c r="C20" s="37" t="s">
        <v>223</v>
      </c>
    </row>
    <row r="21" spans="1:3" s="42" customFormat="1" ht="180" customHeight="1" x14ac:dyDescent="0.25">
      <c r="A21" s="38">
        <v>12</v>
      </c>
      <c r="B21" s="69" t="s">
        <v>225</v>
      </c>
      <c r="C21" s="37" t="s">
        <v>226</v>
      </c>
    </row>
    <row r="22" spans="1:3" s="42" customFormat="1" ht="30" customHeight="1" x14ac:dyDescent="0.25">
      <c r="A22" s="38">
        <v>13</v>
      </c>
      <c r="B22" s="69" t="s">
        <v>227</v>
      </c>
      <c r="C22" s="37" t="s">
        <v>224</v>
      </c>
    </row>
    <row r="23" spans="1:3" s="42" customFormat="1" ht="45" customHeight="1" x14ac:dyDescent="0.25">
      <c r="A23" s="38">
        <v>14</v>
      </c>
      <c r="B23" s="69" t="s">
        <v>228</v>
      </c>
      <c r="C23" s="37" t="s">
        <v>229</v>
      </c>
    </row>
    <row r="24" spans="1:3" s="42" customFormat="1" ht="150" customHeight="1" x14ac:dyDescent="0.25">
      <c r="A24" s="38">
        <v>15</v>
      </c>
      <c r="B24" s="69" t="s">
        <v>230</v>
      </c>
      <c r="C24" s="37" t="s">
        <v>231</v>
      </c>
    </row>
    <row r="25" spans="1:3" s="42" customFormat="1" ht="225" customHeight="1" x14ac:dyDescent="0.25">
      <c r="A25" s="38">
        <v>16</v>
      </c>
      <c r="B25" s="69" t="s">
        <v>232</v>
      </c>
      <c r="C25" s="37" t="s">
        <v>233</v>
      </c>
    </row>
    <row r="26" spans="1:3" s="42" customFormat="1" ht="210" customHeight="1" x14ac:dyDescent="0.25">
      <c r="A26" s="38">
        <v>17</v>
      </c>
      <c r="B26" s="69" t="s">
        <v>234</v>
      </c>
      <c r="C26" s="37" t="s">
        <v>235</v>
      </c>
    </row>
    <row r="27" spans="1:3" s="42" customFormat="1" ht="15" customHeight="1" x14ac:dyDescent="0.25">
      <c r="A27" s="170" t="s">
        <v>236</v>
      </c>
      <c r="B27" s="170"/>
      <c r="C27" s="170"/>
    </row>
    <row r="28" spans="1:3" s="42" customFormat="1" ht="195" customHeight="1" x14ac:dyDescent="0.25">
      <c r="A28" s="38">
        <v>18</v>
      </c>
      <c r="B28" s="69" t="s">
        <v>237</v>
      </c>
      <c r="C28" s="37" t="s">
        <v>238</v>
      </c>
    </row>
    <row r="29" spans="1:3" s="42" customFormat="1" ht="225" customHeight="1" x14ac:dyDescent="0.25">
      <c r="A29" s="38">
        <v>19</v>
      </c>
      <c r="B29" s="69" t="s">
        <v>239</v>
      </c>
      <c r="C29" s="37" t="s">
        <v>240</v>
      </c>
    </row>
    <row r="30" spans="1:3" s="42" customFormat="1" ht="240" customHeight="1" x14ac:dyDescent="0.25">
      <c r="A30" s="38">
        <v>20</v>
      </c>
      <c r="B30" s="69" t="s">
        <v>241</v>
      </c>
      <c r="C30" s="37" t="s">
        <v>242</v>
      </c>
    </row>
    <row r="31" spans="1:3" s="42" customFormat="1" ht="15" customHeight="1" x14ac:dyDescent="0.25">
      <c r="A31" s="170" t="s">
        <v>243</v>
      </c>
      <c r="B31" s="170"/>
      <c r="C31" s="170"/>
    </row>
    <row r="32" spans="1:3" s="42" customFormat="1" ht="405" customHeight="1" x14ac:dyDescent="0.25">
      <c r="A32" s="38">
        <v>21</v>
      </c>
      <c r="B32" s="69" t="s">
        <v>244</v>
      </c>
      <c r="C32" s="37" t="s">
        <v>245</v>
      </c>
    </row>
    <row r="33" spans="1:3" s="42" customFormat="1" ht="360" customHeight="1" x14ac:dyDescent="0.25">
      <c r="A33" s="38">
        <v>22</v>
      </c>
      <c r="B33" s="69" t="s">
        <v>246</v>
      </c>
      <c r="C33" s="37" t="s">
        <v>247</v>
      </c>
    </row>
    <row r="34" spans="1:3" s="42" customFormat="1" ht="60" customHeight="1" x14ac:dyDescent="0.25">
      <c r="A34" s="38">
        <v>23</v>
      </c>
      <c r="B34" s="69" t="s">
        <v>248</v>
      </c>
      <c r="C34" s="37" t="s">
        <v>249</v>
      </c>
    </row>
    <row r="35" spans="1:3" s="42" customFormat="1" ht="255" customHeight="1" x14ac:dyDescent="0.25">
      <c r="A35" s="38">
        <v>24</v>
      </c>
      <c r="B35" s="69" t="s">
        <v>250</v>
      </c>
      <c r="C35" s="37" t="s">
        <v>251</v>
      </c>
    </row>
    <row r="36" spans="1:3" s="42" customFormat="1" ht="15" customHeight="1" x14ac:dyDescent="0.25">
      <c r="A36" s="170" t="s">
        <v>252</v>
      </c>
      <c r="B36" s="170"/>
      <c r="C36" s="170"/>
    </row>
    <row r="37" spans="1:3" s="42" customFormat="1" ht="105" customHeight="1" x14ac:dyDescent="0.25">
      <c r="A37" s="38">
        <v>25</v>
      </c>
      <c r="B37" s="69" t="s">
        <v>253</v>
      </c>
      <c r="C37" s="37" t="s">
        <v>254</v>
      </c>
    </row>
    <row r="38" spans="1:3" s="42" customFormat="1" ht="15" customHeight="1" x14ac:dyDescent="0.25">
      <c r="A38" s="170" t="s">
        <v>255</v>
      </c>
      <c r="B38" s="170"/>
      <c r="C38" s="170"/>
    </row>
    <row r="39" spans="1:3" s="42" customFormat="1" ht="409.6" customHeight="1" x14ac:dyDescent="0.25">
      <c r="A39" s="38">
        <v>26</v>
      </c>
      <c r="B39" s="69" t="s">
        <v>256</v>
      </c>
      <c r="C39" s="37" t="s">
        <v>257</v>
      </c>
    </row>
    <row r="40" spans="1:3" s="42" customFormat="1" ht="60" customHeight="1" x14ac:dyDescent="0.25">
      <c r="A40" s="38">
        <v>27</v>
      </c>
      <c r="B40" s="69" t="s">
        <v>258</v>
      </c>
      <c r="C40" s="37" t="s">
        <v>259</v>
      </c>
    </row>
    <row r="41" spans="1:3" s="42" customFormat="1" ht="138" customHeight="1" x14ac:dyDescent="0.25">
      <c r="A41" s="38">
        <v>28</v>
      </c>
      <c r="B41" s="69" t="s">
        <v>260</v>
      </c>
      <c r="C41" s="100" t="s">
        <v>324</v>
      </c>
    </row>
    <row r="42" spans="1:3" s="42" customFormat="1" ht="15" customHeight="1" x14ac:dyDescent="0.25">
      <c r="A42" s="170" t="s">
        <v>261</v>
      </c>
      <c r="B42" s="170"/>
      <c r="C42" s="170"/>
    </row>
    <row r="43" spans="1:3" s="42" customFormat="1" ht="409.6" customHeight="1" x14ac:dyDescent="0.25">
      <c r="A43" s="38">
        <v>29</v>
      </c>
      <c r="B43" s="69" t="s">
        <v>262</v>
      </c>
      <c r="C43" s="37" t="s">
        <v>263</v>
      </c>
    </row>
    <row r="44" spans="1:3" s="42" customFormat="1" ht="300" customHeight="1" x14ac:dyDescent="0.25">
      <c r="A44" s="38">
        <v>30</v>
      </c>
      <c r="B44" s="69" t="s">
        <v>264</v>
      </c>
      <c r="C44" s="37" t="s">
        <v>265</v>
      </c>
    </row>
    <row r="45" spans="1:3" s="42" customFormat="1" ht="180" customHeight="1" x14ac:dyDescent="0.25">
      <c r="A45" s="38">
        <v>31</v>
      </c>
      <c r="B45" s="69" t="s">
        <v>266</v>
      </c>
      <c r="C45" s="37" t="s">
        <v>267</v>
      </c>
    </row>
    <row r="46" spans="1:3" s="42" customFormat="1" ht="120" customHeight="1" x14ac:dyDescent="0.25">
      <c r="A46" s="38">
        <v>32</v>
      </c>
      <c r="B46" s="69" t="s">
        <v>268</v>
      </c>
      <c r="C46" s="37" t="s">
        <v>269</v>
      </c>
    </row>
    <row r="47" spans="1:3" s="42" customFormat="1" ht="60" customHeight="1" x14ac:dyDescent="0.25">
      <c r="A47" s="105">
        <v>33</v>
      </c>
      <c r="B47" s="106" t="s">
        <v>270</v>
      </c>
      <c r="C47" s="37" t="s">
        <v>271</v>
      </c>
    </row>
    <row r="48" spans="1:3" s="42" customFormat="1" ht="75" customHeight="1" x14ac:dyDescent="0.25">
      <c r="A48" s="38">
        <v>34</v>
      </c>
      <c r="B48" s="69" t="s">
        <v>272</v>
      </c>
      <c r="C48" s="37" t="s">
        <v>273</v>
      </c>
    </row>
    <row r="49" spans="1:3" s="42" customFormat="1" ht="45" customHeight="1" x14ac:dyDescent="0.25">
      <c r="A49" s="38">
        <v>35</v>
      </c>
      <c r="B49" s="69" t="s">
        <v>274</v>
      </c>
      <c r="C49" s="37" t="s">
        <v>275</v>
      </c>
    </row>
    <row r="50" spans="1:3" s="42" customFormat="1" ht="409.6" customHeight="1" x14ac:dyDescent="0.25">
      <c r="A50" s="38">
        <v>36</v>
      </c>
      <c r="B50" s="69" t="s">
        <v>276</v>
      </c>
      <c r="C50" s="37" t="s">
        <v>277</v>
      </c>
    </row>
    <row r="51" spans="1:3" s="42" customFormat="1" ht="105" customHeight="1" x14ac:dyDescent="0.25">
      <c r="A51" s="38">
        <v>37</v>
      </c>
      <c r="B51" s="69" t="s">
        <v>278</v>
      </c>
      <c r="C51" s="37" t="s">
        <v>279</v>
      </c>
    </row>
    <row r="52" spans="1:3" s="42" customFormat="1" ht="44.25" customHeight="1" x14ac:dyDescent="0.25">
      <c r="A52" s="38">
        <v>38</v>
      </c>
      <c r="B52" s="69" t="s">
        <v>280</v>
      </c>
      <c r="C52" s="100" t="s">
        <v>325</v>
      </c>
    </row>
  </sheetData>
  <mergeCells count="10">
    <mergeCell ref="A2:C2"/>
    <mergeCell ref="A3:C3"/>
    <mergeCell ref="A7:C7"/>
    <mergeCell ref="A14:C14"/>
    <mergeCell ref="A17:C17"/>
    <mergeCell ref="A38:C38"/>
    <mergeCell ref="A42:C42"/>
    <mergeCell ref="A27:C27"/>
    <mergeCell ref="A31:C31"/>
    <mergeCell ref="A36:C36"/>
  </mergeCells>
  <pageMargins left="0.39370078740157483" right="0.39370078740157483" top="0.39370078740157483" bottom="0.39370078740157483" header="0" footer="0"/>
  <pageSetup paperSize="9"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R10"/>
  <sheetViews>
    <sheetView workbookViewId="0">
      <selection activeCell="J19" sqref="J19"/>
    </sheetView>
  </sheetViews>
  <sheetFormatPr defaultColWidth="10.5" defaultRowHeight="11.45" customHeight="1" x14ac:dyDescent="0.2"/>
  <cols>
    <col min="1" max="1" width="17.33203125" style="34" customWidth="1"/>
    <col min="2" max="2" width="1.83203125" style="34" customWidth="1"/>
    <col min="3" max="4" width="14.6640625" style="34" customWidth="1"/>
    <col min="5" max="5" width="10.33203125" style="34" customWidth="1"/>
    <col min="6" max="9" width="17.5" style="34" customWidth="1"/>
    <col min="10" max="10" width="19.83203125" style="34" customWidth="1"/>
    <col min="11" max="11" width="17.5" style="34" customWidth="1"/>
    <col min="12" max="18" width="10.5" style="34" customWidth="1"/>
    <col min="19" max="16384" width="10.5" style="41"/>
  </cols>
  <sheetData>
    <row r="1" spans="1:13" s="42" customFormat="1" ht="15" customHeight="1" x14ac:dyDescent="0.25">
      <c r="K1" s="133" t="s">
        <v>281</v>
      </c>
      <c r="L1" s="133"/>
      <c r="M1" s="133"/>
    </row>
    <row r="2" spans="1:13" s="42" customFormat="1" ht="15" customHeight="1" x14ac:dyDescent="0.25">
      <c r="C2" s="168" t="s">
        <v>99</v>
      </c>
      <c r="D2" s="168"/>
      <c r="E2" s="168"/>
      <c r="F2" s="168"/>
      <c r="G2" s="168"/>
      <c r="H2" s="168"/>
      <c r="I2" s="168"/>
      <c r="J2" s="168"/>
    </row>
    <row r="3" spans="1:13" s="42" customFormat="1" ht="15" customHeight="1" x14ac:dyDescent="0.25">
      <c r="K3" s="39" t="s">
        <v>100</v>
      </c>
    </row>
    <row r="4" spans="1:13" s="34" customFormat="1" ht="15" customHeight="1" x14ac:dyDescent="0.2">
      <c r="A4" s="178" t="s">
        <v>300</v>
      </c>
      <c r="B4" s="178"/>
      <c r="C4" s="181" t="s">
        <v>19</v>
      </c>
      <c r="D4" s="178"/>
      <c r="E4" s="178"/>
      <c r="F4" s="170" t="s">
        <v>20</v>
      </c>
      <c r="G4" s="170"/>
      <c r="H4" s="170"/>
      <c r="I4" s="170" t="s">
        <v>21</v>
      </c>
      <c r="J4" s="170"/>
      <c r="K4" s="170"/>
    </row>
    <row r="5" spans="1:13" s="40" customFormat="1" ht="75" customHeight="1" x14ac:dyDescent="0.2">
      <c r="A5" s="179"/>
      <c r="B5" s="180"/>
      <c r="C5" s="179"/>
      <c r="D5" s="182"/>
      <c r="E5" s="180"/>
      <c r="F5" s="35" t="s">
        <v>101</v>
      </c>
      <c r="G5" s="35" t="s">
        <v>102</v>
      </c>
      <c r="H5" s="35" t="s">
        <v>103</v>
      </c>
      <c r="I5" s="35" t="s">
        <v>101</v>
      </c>
      <c r="J5" s="35" t="s">
        <v>102</v>
      </c>
      <c r="K5" s="35" t="s">
        <v>103</v>
      </c>
    </row>
    <row r="6" spans="1:13" s="34" customFormat="1" ht="15" customHeight="1" x14ac:dyDescent="0.2">
      <c r="A6" s="170" t="s">
        <v>22</v>
      </c>
      <c r="B6" s="170"/>
      <c r="C6" s="170" t="s">
        <v>23</v>
      </c>
      <c r="D6" s="170"/>
      <c r="E6" s="170"/>
      <c r="F6" s="35" t="s">
        <v>24</v>
      </c>
      <c r="G6" s="35" t="s">
        <v>25</v>
      </c>
      <c r="H6" s="35" t="s">
        <v>26</v>
      </c>
      <c r="I6" s="35" t="s">
        <v>31</v>
      </c>
      <c r="J6" s="35" t="s">
        <v>32</v>
      </c>
      <c r="K6" s="35" t="s">
        <v>34</v>
      </c>
    </row>
    <row r="7" spans="1:13" s="42" customFormat="1" ht="15" customHeight="1" x14ac:dyDescent="0.25">
      <c r="A7" s="176">
        <v>1</v>
      </c>
      <c r="B7" s="176"/>
      <c r="C7" s="177" t="s">
        <v>282</v>
      </c>
      <c r="D7" s="177"/>
      <c r="E7" s="177"/>
      <c r="F7" s="44">
        <v>1068909.96</v>
      </c>
      <c r="G7" s="45">
        <v>-3173.29</v>
      </c>
      <c r="H7" s="46">
        <v>1065736.67</v>
      </c>
      <c r="I7" s="45">
        <v>970350.91</v>
      </c>
      <c r="J7" s="45">
        <v>-2881.52</v>
      </c>
      <c r="K7" s="47">
        <v>967469.39</v>
      </c>
    </row>
    <row r="8" spans="1:13" s="42" customFormat="1" ht="15" customHeight="1" x14ac:dyDescent="0.25">
      <c r="A8" s="176">
        <v>2</v>
      </c>
      <c r="B8" s="176"/>
      <c r="C8" s="177" t="s">
        <v>107</v>
      </c>
      <c r="D8" s="177"/>
      <c r="E8" s="177"/>
      <c r="F8" s="45">
        <v>589327.1</v>
      </c>
      <c r="G8" s="45">
        <v>-1178.6600000000001</v>
      </c>
      <c r="H8" s="47">
        <v>588148.43999999994</v>
      </c>
      <c r="I8" s="45">
        <v>587088.99</v>
      </c>
      <c r="J8" s="45">
        <v>-1174.19</v>
      </c>
      <c r="K8" s="47">
        <v>585914.80000000005</v>
      </c>
    </row>
    <row r="9" spans="1:13" s="42" customFormat="1" ht="15" customHeight="1" x14ac:dyDescent="0.25">
      <c r="A9" s="174">
        <v>3</v>
      </c>
      <c r="B9" s="174"/>
      <c r="C9" s="175" t="s">
        <v>104</v>
      </c>
      <c r="D9" s="175"/>
      <c r="E9" s="175"/>
      <c r="F9" s="49">
        <v>1658237.06</v>
      </c>
      <c r="G9" s="48">
        <v>-4351.95</v>
      </c>
      <c r="H9" s="49">
        <v>1653885.11</v>
      </c>
      <c r="I9" s="49">
        <v>1557439.9</v>
      </c>
      <c r="J9" s="48">
        <v>-4055.71</v>
      </c>
      <c r="K9" s="49">
        <v>1553384.19</v>
      </c>
    </row>
    <row r="10" spans="1:13" ht="15" customHeight="1" x14ac:dyDescent="0.2"/>
  </sheetData>
  <mergeCells count="14">
    <mergeCell ref="A9:B9"/>
    <mergeCell ref="C9:E9"/>
    <mergeCell ref="K1:M1"/>
    <mergeCell ref="A6:B6"/>
    <mergeCell ref="C6:E6"/>
    <mergeCell ref="A7:B7"/>
    <mergeCell ref="C7:E7"/>
    <mergeCell ref="A8:B8"/>
    <mergeCell ref="C8:E8"/>
    <mergeCell ref="C2:J2"/>
    <mergeCell ref="A4:B5"/>
    <mergeCell ref="C4:E5"/>
    <mergeCell ref="F4:H4"/>
    <mergeCell ref="I4:K4"/>
  </mergeCells>
  <pageMargins left="0.39370078740157483" right="0.39370078740157483" top="0.39370078740157483" bottom="0.39370078740157483" header="0" footer="0"/>
  <pageSetup paperSize="9"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8"/>
  <sheetViews>
    <sheetView workbookViewId="0">
      <selection activeCell="E1" sqref="E1:G1"/>
    </sheetView>
  </sheetViews>
  <sheetFormatPr defaultColWidth="10.5" defaultRowHeight="11.45" customHeight="1" x14ac:dyDescent="0.2"/>
  <cols>
    <col min="1" max="1" width="11.6640625" style="71" customWidth="1"/>
    <col min="2" max="2" width="2.1640625" style="71" customWidth="1"/>
    <col min="3" max="3" width="73" style="71" customWidth="1"/>
    <col min="4" max="5" width="23.33203125" style="71" customWidth="1"/>
    <col min="6" max="16384" width="10.5" style="72"/>
  </cols>
  <sheetData>
    <row r="1" spans="1:7" s="70" customFormat="1" ht="15" customHeight="1" x14ac:dyDescent="0.25">
      <c r="E1" s="133" t="s">
        <v>281</v>
      </c>
      <c r="F1" s="133"/>
      <c r="G1" s="133"/>
    </row>
    <row r="2" spans="1:7" s="70" customFormat="1" ht="15" customHeight="1" x14ac:dyDescent="0.25">
      <c r="A2" s="168" t="s">
        <v>105</v>
      </c>
      <c r="B2" s="168"/>
      <c r="C2" s="168"/>
      <c r="D2" s="168"/>
      <c r="E2" s="168"/>
    </row>
    <row r="3" spans="1:7" s="70" customFormat="1" ht="15" customHeight="1" x14ac:dyDescent="0.25">
      <c r="E3" s="71" t="s">
        <v>106</v>
      </c>
    </row>
    <row r="4" spans="1:7" s="71" customFormat="1" ht="30" customHeight="1" x14ac:dyDescent="0.2">
      <c r="A4" s="170" t="s">
        <v>300</v>
      </c>
      <c r="B4" s="170"/>
      <c r="C4" s="36" t="s">
        <v>19</v>
      </c>
      <c r="D4" s="36" t="s">
        <v>20</v>
      </c>
      <c r="E4" s="36" t="s">
        <v>21</v>
      </c>
    </row>
    <row r="5" spans="1:7" s="71" customFormat="1" ht="15" customHeight="1" x14ac:dyDescent="0.2">
      <c r="A5" s="170" t="s">
        <v>22</v>
      </c>
      <c r="B5" s="170"/>
      <c r="C5" s="36" t="s">
        <v>23</v>
      </c>
      <c r="D5" s="36" t="s">
        <v>24</v>
      </c>
      <c r="E5" s="36" t="s">
        <v>25</v>
      </c>
    </row>
    <row r="6" spans="1:7" s="70" customFormat="1" ht="15" customHeight="1" x14ac:dyDescent="0.25">
      <c r="A6" s="176" t="s">
        <v>22</v>
      </c>
      <c r="B6" s="176"/>
      <c r="C6" s="37" t="s">
        <v>28</v>
      </c>
      <c r="D6" s="44">
        <v>1653885.11</v>
      </c>
      <c r="E6" s="44">
        <v>1553384.19</v>
      </c>
    </row>
    <row r="7" spans="1:7" s="70" customFormat="1" ht="15" customHeight="1" x14ac:dyDescent="0.25">
      <c r="A7" s="176">
        <v>2</v>
      </c>
      <c r="B7" s="176"/>
      <c r="C7" s="37" t="s">
        <v>102</v>
      </c>
      <c r="D7" s="44">
        <v>4351.95</v>
      </c>
      <c r="E7" s="44">
        <v>4055.71</v>
      </c>
    </row>
    <row r="8" spans="1:7" s="70" customFormat="1" ht="15" customHeight="1" x14ac:dyDescent="0.25">
      <c r="A8" s="176">
        <v>3</v>
      </c>
      <c r="B8" s="176"/>
      <c r="C8" s="37" t="s">
        <v>104</v>
      </c>
      <c r="D8" s="46">
        <v>1658237.06</v>
      </c>
      <c r="E8" s="46">
        <v>1557439.9</v>
      </c>
    </row>
  </sheetData>
  <mergeCells count="7">
    <mergeCell ref="E1:G1"/>
    <mergeCell ref="A8:B8"/>
    <mergeCell ref="A7:B7"/>
    <mergeCell ref="A2:E2"/>
    <mergeCell ref="A4:B4"/>
    <mergeCell ref="A5:B5"/>
    <mergeCell ref="A6:B6"/>
  </mergeCells>
  <pageMargins left="0.39370078740157483" right="0.39370078740157483" top="0.39370078740157483" bottom="0.39370078740157483" header="0" footer="0"/>
  <pageSetup paperSize="9" pageOrder="overThenDown"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8"/>
  <sheetViews>
    <sheetView workbookViewId="0">
      <selection activeCell="A8" sqref="A8"/>
    </sheetView>
  </sheetViews>
  <sheetFormatPr defaultColWidth="10.5" defaultRowHeight="11.45" customHeight="1" x14ac:dyDescent="0.2"/>
  <cols>
    <col min="1" max="1" width="11.6640625" style="3" customWidth="1"/>
    <col min="2" max="2" width="2.1640625" style="3" customWidth="1"/>
    <col min="3" max="3" width="58.33203125" style="3" customWidth="1"/>
    <col min="4" max="5" width="23.33203125" style="3" customWidth="1"/>
  </cols>
  <sheetData>
    <row r="1" spans="1:7" s="10" customFormat="1" ht="15" customHeight="1" x14ac:dyDescent="0.25">
      <c r="E1" s="133" t="s">
        <v>281</v>
      </c>
      <c r="F1" s="133"/>
      <c r="G1" s="133"/>
    </row>
    <row r="2" spans="1:7" s="10" customFormat="1" ht="30" customHeight="1" x14ac:dyDescent="0.25">
      <c r="A2" s="183" t="s">
        <v>108</v>
      </c>
      <c r="B2" s="183"/>
      <c r="C2" s="183"/>
      <c r="D2" s="183"/>
      <c r="E2" s="183"/>
    </row>
    <row r="3" spans="1:7" s="10" customFormat="1" ht="15" customHeight="1" x14ac:dyDescent="0.25">
      <c r="E3" s="11" t="s">
        <v>109</v>
      </c>
    </row>
    <row r="4" spans="1:7" s="3" customFormat="1" ht="30" customHeight="1" x14ac:dyDescent="0.2">
      <c r="A4" s="184" t="s">
        <v>300</v>
      </c>
      <c r="B4" s="184"/>
      <c r="C4" s="4" t="s">
        <v>19</v>
      </c>
      <c r="D4" s="4" t="s">
        <v>20</v>
      </c>
      <c r="E4" s="4" t="s">
        <v>21</v>
      </c>
    </row>
    <row r="5" spans="1:7" s="3" customFormat="1" ht="15" customHeight="1" x14ac:dyDescent="0.2">
      <c r="A5" s="184" t="s">
        <v>22</v>
      </c>
      <c r="B5" s="184"/>
      <c r="C5" s="4" t="s">
        <v>23</v>
      </c>
      <c r="D5" s="4" t="s">
        <v>24</v>
      </c>
      <c r="E5" s="4" t="s">
        <v>25</v>
      </c>
    </row>
    <row r="6" spans="1:7" s="10" customFormat="1" ht="15" customHeight="1" x14ac:dyDescent="0.25">
      <c r="A6" s="185" t="s">
        <v>22</v>
      </c>
      <c r="B6" s="185"/>
      <c r="C6" s="7" t="s">
        <v>110</v>
      </c>
      <c r="D6" s="44">
        <v>104675743.92</v>
      </c>
      <c r="E6" s="44">
        <v>139455172.44999999</v>
      </c>
    </row>
    <row r="7" spans="1:7" s="10" customFormat="1" ht="15" customHeight="1" x14ac:dyDescent="0.25">
      <c r="A7" s="185">
        <v>2</v>
      </c>
      <c r="B7" s="185"/>
      <c r="C7" s="7" t="s">
        <v>104</v>
      </c>
      <c r="D7" s="46">
        <v>104675743.92</v>
      </c>
      <c r="E7" s="46">
        <v>139455172.44999999</v>
      </c>
    </row>
    <row r="8" spans="1:7" s="10" customFormat="1" ht="15" customHeight="1" x14ac:dyDescent="0.25"/>
  </sheetData>
  <mergeCells count="6">
    <mergeCell ref="A7:B7"/>
    <mergeCell ref="E1:G1"/>
    <mergeCell ref="A2:E2"/>
    <mergeCell ref="A4:B4"/>
    <mergeCell ref="A5:B5"/>
    <mergeCell ref="A6:B6"/>
  </mergeCells>
  <pageMargins left="0.39370078740157483" right="0.39370078740157483" top="0.39370078740157483" bottom="0.39370078740157483" header="0" footer="0"/>
  <pageSetup paperSize="9"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9"/>
  <sheetViews>
    <sheetView workbookViewId="0">
      <selection activeCell="D45" sqref="D45"/>
    </sheetView>
  </sheetViews>
  <sheetFormatPr defaultColWidth="10.5" defaultRowHeight="11.45" customHeight="1" x14ac:dyDescent="0.2"/>
  <cols>
    <col min="1" max="1" width="11.83203125" style="2" customWidth="1"/>
    <col min="2" max="2" width="83.6640625" style="2" customWidth="1"/>
    <col min="3" max="4" width="23.33203125" style="2" customWidth="1"/>
  </cols>
  <sheetData>
    <row r="1" spans="1:6" s="13" customFormat="1" ht="15" customHeight="1" x14ac:dyDescent="0.25">
      <c r="D1" s="133" t="s">
        <v>281</v>
      </c>
      <c r="E1" s="133"/>
      <c r="F1" s="133"/>
    </row>
    <row r="2" spans="1:6" s="13" customFormat="1" ht="30" customHeight="1" x14ac:dyDescent="0.25">
      <c r="B2" s="186" t="s">
        <v>111</v>
      </c>
      <c r="C2" s="186"/>
    </row>
    <row r="3" spans="1:6" s="13" customFormat="1" ht="12.95" customHeight="1" x14ac:dyDescent="0.25">
      <c r="D3" s="14" t="s">
        <v>112</v>
      </c>
    </row>
    <row r="4" spans="1:6" s="2" customFormat="1" ht="30" customHeight="1" x14ac:dyDescent="0.2">
      <c r="A4" s="82" t="s">
        <v>300</v>
      </c>
      <c r="B4" s="4" t="s">
        <v>19</v>
      </c>
      <c r="C4" s="4" t="s">
        <v>20</v>
      </c>
      <c r="D4" s="4" t="s">
        <v>21</v>
      </c>
    </row>
    <row r="5" spans="1:6" s="2" customFormat="1" ht="15" customHeight="1" x14ac:dyDescent="0.2">
      <c r="A5" s="5" t="s">
        <v>22</v>
      </c>
      <c r="B5" s="4" t="s">
        <v>23</v>
      </c>
      <c r="C5" s="5" t="s">
        <v>24</v>
      </c>
      <c r="D5" s="5" t="s">
        <v>25</v>
      </c>
    </row>
    <row r="6" spans="1:6" s="2" customFormat="1" ht="15" customHeight="1" x14ac:dyDescent="0.2">
      <c r="A6" s="6" t="s">
        <v>22</v>
      </c>
      <c r="B6" s="7" t="s">
        <v>113</v>
      </c>
      <c r="C6" s="50">
        <v>104675743.92</v>
      </c>
      <c r="D6" s="50">
        <v>139455172.44999999</v>
      </c>
    </row>
    <row r="7" spans="1:6" s="2" customFormat="1" ht="15" customHeight="1" x14ac:dyDescent="0.2">
      <c r="A7" s="6" t="s">
        <v>23</v>
      </c>
      <c r="B7" s="7" t="s">
        <v>114</v>
      </c>
      <c r="C7" s="51">
        <v>699594.88</v>
      </c>
      <c r="D7" s="51">
        <v>674484.95</v>
      </c>
    </row>
    <row r="8" spans="1:6" s="2" customFormat="1" ht="15" customHeight="1" x14ac:dyDescent="0.2">
      <c r="A8" s="6">
        <v>3</v>
      </c>
      <c r="B8" s="7" t="s">
        <v>115</v>
      </c>
      <c r="C8" s="52">
        <v>103976149.04000001</v>
      </c>
      <c r="D8" s="52">
        <v>138780687.5</v>
      </c>
    </row>
    <row r="9" spans="1:6" s="2" customFormat="1" ht="15" customHeight="1" x14ac:dyDescent="0.2">
      <c r="A9" s="6">
        <v>4</v>
      </c>
      <c r="B9" s="7" t="s">
        <v>104</v>
      </c>
      <c r="C9" s="50">
        <v>104675743.92</v>
      </c>
      <c r="D9" s="50">
        <v>139455172.44999999</v>
      </c>
    </row>
  </sheetData>
  <mergeCells count="2">
    <mergeCell ref="B2:C2"/>
    <mergeCell ref="D1:F1"/>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26</vt:i4>
      </vt:variant>
    </vt:vector>
  </HeadingPairs>
  <TitlesOfParts>
    <vt:vector size="26" baseType="lpstr">
      <vt:lpstr>Бухгалтерский баланс</vt:lpstr>
      <vt:lpstr>Примечание 1</vt:lpstr>
      <vt:lpstr>Примечание 2</vt:lpstr>
      <vt:lpstr>Примечание 3</vt:lpstr>
      <vt:lpstr>Примечание 4</vt:lpstr>
      <vt:lpstr>5.1 Денежные средства</vt:lpstr>
      <vt:lpstr>5.2 Компоненты денежных средст</vt:lpstr>
      <vt:lpstr>6.1. Финансовые активы по спра</vt:lpstr>
      <vt:lpstr>6.2 Ценные бумаги</vt:lpstr>
      <vt:lpstr>7.1 Средства в кредитных орга</vt:lpstr>
      <vt:lpstr>8.1 Займы выданные</vt:lpstr>
      <vt:lpstr>9.1 Дебиторская задолженность</vt:lpstr>
      <vt:lpstr>Таблица 10.1</vt:lpstr>
      <vt:lpstr>11.1 Нематериальные активы</vt:lpstr>
      <vt:lpstr>12.1 Основные средства и капит</vt:lpstr>
      <vt:lpstr>13.1 Прочие активы</vt:lpstr>
      <vt:lpstr>13.2 Анализ изменений запасов</vt:lpstr>
      <vt:lpstr>13.3 Анализ изменений резерва </vt:lpstr>
      <vt:lpstr>14.1 Финансовые обязательства,</vt:lpstr>
      <vt:lpstr>14.2 Изменение стоимости ФОЧер</vt:lpstr>
      <vt:lpstr>15.1 Средства клиентов</vt:lpstr>
      <vt:lpstr>16.1 Займы и прочие привлеченн</vt:lpstr>
      <vt:lpstr>17.1 Кредиторская задолженност</vt:lpstr>
      <vt:lpstr>18.1 Прочие обязательства</vt:lpstr>
      <vt:lpstr>19.1 Капитал</vt:lpstr>
      <vt:lpstr>19.2 Управление капиталом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Ирина Громова</cp:lastModifiedBy>
  <dcterms:modified xsi:type="dcterms:W3CDTF">2025-04-29T15:38:22Z</dcterms:modified>
</cp:coreProperties>
</file>